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15" windowWidth="14700" windowHeight="10875" tabRatio="803"/>
  </bookViews>
  <sheets>
    <sheet name="Bilant OMFP-Financial position" sheetId="1" r:id="rId1"/>
    <sheet name="CPP OMFP -Profit or Loss" sheetId="2" r:id="rId2"/>
    <sheet name="Bilant IFRS-Financial position" sheetId="3" r:id="rId3"/>
    <sheet name="CPP IFRS - Profit or Loss" sheetId="4" r:id="rId4"/>
  </sheets>
  <calcPr calcId="145621"/>
</workbook>
</file>

<file path=xl/calcChain.xml><?xml version="1.0" encoding="utf-8"?>
<calcChain xmlns="http://schemas.openxmlformats.org/spreadsheetml/2006/main">
  <c r="D24" i="4" l="1"/>
  <c r="D11" i="4"/>
</calcChain>
</file>

<file path=xl/sharedStrings.xml><?xml version="1.0" encoding="utf-8"?>
<sst xmlns="http://schemas.openxmlformats.org/spreadsheetml/2006/main" count="346" uniqueCount="172">
  <si>
    <t>CNTEE TRANSELECTRICA SA</t>
  </si>
  <si>
    <t>ACTIVE</t>
  </si>
  <si>
    <t xml:space="preserve"> Active imobilizate</t>
  </si>
  <si>
    <t xml:space="preserve">   Total active imobilizate </t>
  </si>
  <si>
    <t xml:space="preserve"> Active circulante</t>
  </si>
  <si>
    <t xml:space="preserve">   Stocuri</t>
  </si>
  <si>
    <t xml:space="preserve">   Alte active financiare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</si>
  <si>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</si>
  <si>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</si>
  <si>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</si>
  <si>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</si>
  <si>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>CAPITALURI PROPRII SI DATORII</t>
  </si>
  <si>
    <t xml:space="preserve"> Capitaluri proprii</t>
  </si>
  <si>
    <t xml:space="preserve">   Capital social, din care: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</si>
  <si>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</si>
  <si>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</si>
  <si>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</si>
  <si>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</si>
  <si>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</si>
  <si>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Datorii pe termen lung</t>
  </si>
  <si>
    <t xml:space="preserve">   Venituri in avans pe termen lung</t>
  </si>
  <si>
    <t xml:space="preserve">   Total datorii pe termen lung </t>
  </si>
  <si>
    <t xml:space="preserve">   Datorii curente</t>
  </si>
  <si>
    <t xml:space="preserve">   Provizioane</t>
  </si>
  <si>
    <t xml:space="preserve">   Total datorii curente </t>
  </si>
  <si>
    <t xml:space="preserve">   Total datorii </t>
  </si>
  <si>
    <t xml:space="preserve">   TOTAL CAPITALURI PROPRII SI DATORII </t>
  </si>
  <si>
    <t>CONTUL DE PROFIT SI PIERDERE</t>
  </si>
  <si>
    <t>Venituri din exploatare</t>
  </si>
  <si>
    <t xml:space="preserve">    Venituri din serviciul de transport</t>
  </si>
  <si>
    <t xml:space="preserve">    Venituri din servicii de sistem</t>
  </si>
  <si>
    <t xml:space="preserve">    Venituri din piata de echilibrare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</si>
  <si>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</si>
  <si>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</si>
  <si>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</si>
  <si>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</si>
  <si>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Amortizare</t>
  </si>
  <si>
    <t xml:space="preserve">    Cheltuieli cu personalul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</si>
  <si>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</si>
  <si>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</si>
  <si>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</si>
  <si>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</si>
  <si>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</si>
  <si>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</si>
  <si>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 Impozit pe profit  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</si>
  <si>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</si>
  <si>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</si>
  <si>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</si>
  <si>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</si>
  <si>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</si>
  <si>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</si>
  <si>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</si>
  <si>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</si>
  <si>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</si>
  <si>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</si>
  <si>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</si>
  <si>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</si>
  <si>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</si>
  <si>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Total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</si>
  <si>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</si>
  <si>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</si>
  <si>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</si>
  <si>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</si>
  <si>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</si>
  <si>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</si>
  <si>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</si>
  <si>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</si>
  <si>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</si>
  <si>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</si>
  <si>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</si>
  <si>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</si>
  <si>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</si>
  <si>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</si>
  <si>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</si>
  <si>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</si>
  <si>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</si>
  <si>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</si>
  <si>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</si>
  <si>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</si>
  <si>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</si>
  <si>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</si>
  <si>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</si>
  <si>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</si>
  <si>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</si>
  <si>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</si>
  <si>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</si>
  <si>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</si>
  <si>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</si>
  <si>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</si>
  <si>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</si>
  <si>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</si>
  <si>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</si>
  <si>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</si>
  <si>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</si>
  <si>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</si>
  <si>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</si>
  <si>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</si>
  <si>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</si>
  <si>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</si>
  <si>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</si>
  <si>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</si>
  <si>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</si>
  <si>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Net finance result</t>
  </si>
  <si>
    <t>Financial income</t>
  </si>
  <si>
    <t>Financial expenses</t>
  </si>
  <si>
    <t>Profit before income tax</t>
  </si>
  <si>
    <t>Income tax</t>
  </si>
  <si>
    <t>Net profit</t>
  </si>
  <si>
    <t>Short-term borrowings</t>
  </si>
  <si>
    <t>Interese minoritare</t>
  </si>
  <si>
    <t xml:space="preserve">   Total capitaluri proprii atribuibile proprietarilor Grupului</t>
  </si>
  <si>
    <t>Total capitaluri proprii</t>
  </si>
  <si>
    <t>Non-controlling interests</t>
  </si>
  <si>
    <t>Equity attributable to the owners of the Group</t>
  </si>
  <si>
    <t xml:space="preserve">   Capital social subscris</t>
  </si>
  <si>
    <t>Assets of the usage rights for leased assets - buildings</t>
  </si>
  <si>
    <t>Other loans and assimilated liabilities - Leasing of building</t>
  </si>
  <si>
    <t>Other loans and assimilated debts                   Building leasing</t>
  </si>
  <si>
    <t>Toate sumele sunt exprimate in mii RON</t>
  </si>
  <si>
    <t xml:space="preserve">   Împrumuturi pe termen lung</t>
  </si>
  <si>
    <t xml:space="preserve">   Alte  imprumuturi si datorii asimilate - Leasing cladire - termen lung</t>
  </si>
  <si>
    <t xml:space="preserve">   Datorii privind impozitele amânate</t>
  </si>
  <si>
    <t xml:space="preserve">   Obligațiile privind beneficiile angajaților</t>
  </si>
  <si>
    <t xml:space="preserve">   Datorii comerciale și alte datorii</t>
  </si>
  <si>
    <t xml:space="preserve">   Alte împrumuturi și datorii asimilate - Leasing clădire -termen scurt</t>
  </si>
  <si>
    <t xml:space="preserve">   Alte impozite și obligații pentru asigurările sociale</t>
  </si>
  <si>
    <t xml:space="preserve">   Împrumuturi pe termen scurt</t>
  </si>
  <si>
    <t xml:space="preserve">   Venituri în avans pe termen scurt</t>
  </si>
  <si>
    <t xml:space="preserve">   Impozit pe profit de plată</t>
  </si>
  <si>
    <t xml:space="preserve">   Imobilizări corporale</t>
  </si>
  <si>
    <t xml:space="preserve">   Imobilizări af. drepturilor de utilizare a activelor luate în leasing - clădiri</t>
  </si>
  <si>
    <t xml:space="preserve">   Imobilizări necorporale</t>
  </si>
  <si>
    <t xml:space="preserve">   Imobilizări financiare</t>
  </si>
  <si>
    <t>BILANȚUL CONTABIL</t>
  </si>
  <si>
    <t xml:space="preserve">   Creanțe comerciale și alte creanțe</t>
  </si>
  <si>
    <t xml:space="preserve">   Numerar și echivalente de numerar</t>
  </si>
  <si>
    <t xml:space="preserve">    Cheltuieli privind piața de echilibrare</t>
  </si>
  <si>
    <t xml:space="preserve">    Reparații și mentenanță</t>
  </si>
  <si>
    <t xml:space="preserve"> Profit înainte de impozitul pe profit </t>
  </si>
  <si>
    <t xml:space="preserve">All amounts are presented in thousands of RON </t>
  </si>
  <si>
    <t>-</t>
  </si>
  <si>
    <t>Alte datorii pe termen lung</t>
  </si>
  <si>
    <t>Other long-term liabilities</t>
  </si>
  <si>
    <t xml:space="preserve">    Cheltuieli privind serviciile de sistem </t>
  </si>
  <si>
    <t>System services expenses</t>
  </si>
  <si>
    <t>Rezultat din exploatare</t>
  </si>
  <si>
    <t xml:space="preserve">Rezultat înainte de impozitul pe profit </t>
  </si>
  <si>
    <t xml:space="preserve"> Rezultatul exercițiului</t>
  </si>
  <si>
    <t>Impozit  pe profit</t>
  </si>
  <si>
    <t>Rezultatul exercițiului</t>
  </si>
  <si>
    <t>Operating result</t>
  </si>
  <si>
    <t xml:space="preserve"> Rezultat din exploatare </t>
  </si>
  <si>
    <t>Titluri puse în echivalenţă</t>
  </si>
  <si>
    <t>Cota parte din profit/(pierdere) a investiţiilor</t>
  </si>
  <si>
    <t>Share of profit/(loss) of equity investments</t>
  </si>
  <si>
    <t xml:space="preserve">Assets representing rights of use 
under a lease </t>
  </si>
  <si>
    <t>Investments accounted for using the equity method</t>
  </si>
  <si>
    <t>Other loans and assimilated debts - Non-current lease liabilities</t>
  </si>
  <si>
    <t>Employee benefits obligations</t>
  </si>
  <si>
    <t>Other loans and assimilated debts - Current lease liabilities</t>
  </si>
  <si>
    <t>Current borrowings</t>
  </si>
  <si>
    <t xml:space="preserve"> - </t>
  </si>
  <si>
    <t xml:space="preserve">- </t>
  </si>
  <si>
    <t xml:space="preserve">                    -   </t>
  </si>
  <si>
    <t>Obligații privind beneficiile angajaților pe termen scurt</t>
  </si>
  <si>
    <t>Short-term employee benefits obligations</t>
  </si>
  <si>
    <t>Ajustări nete pentru deprecierea creanțelor</t>
  </si>
  <si>
    <t>Alte castiguri sau pierderi</t>
  </si>
  <si>
    <t>Net adjustments for impairment of receivables</t>
  </si>
  <si>
    <t>Other gains or losses</t>
  </si>
  <si>
    <t>Obligații privind beneficiile angajaților termen scurt</t>
  </si>
  <si>
    <t>Short-term employee benefits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</si>
</sst>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-* #,##0.00\ _l_e_i_-;\-* #,##0.00\ _l_e_i_-;_-* &quot;-&quot;??\ _l_e_i_-;_-@_-"/>
    <numFmt numFmtId="165" formatCode="_-* #,##0.00_-;\-* #,##0.00_-;_-* \-??_-;_-@_-"/>
    <numFmt numFmtId="166" formatCode="_-* #,##0.00_-;\-* #,##0.00_-;_-* &quot;-&quot;??_-;_-@_-"/>
    <numFmt numFmtId="167" formatCode="_(* #,##0_);_(* \(#,##0\);_(* &quot;-&quot;??_);_(@_)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8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8" fillId="0" borderId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8" fillId="0" borderId="0">
      <alignment vertical="top"/>
    </xf>
  </cellStyleXfs>
  <cellXfs count="83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3" fontId="2" fillId="2" borderId="1" xfId="0" applyNumberFormat="1" applyFont="1" applyFill="1" applyBorder="1"/>
    <xf numFmtId="3" fontId="3" fillId="0" borderId="1" xfId="0" applyNumberFormat="1" applyFont="1" applyBorder="1"/>
    <xf numFmtId="0" fontId="1" fillId="0" borderId="1" xfId="0" applyFont="1" applyBorder="1"/>
    <xf numFmtId="0" fontId="0" fillId="2" borderId="1" xfId="0" applyFill="1" applyBorder="1"/>
    <xf numFmtId="41" fontId="3" fillId="2" borderId="1" xfId="0" applyNumberFormat="1" applyFont="1" applyFill="1" applyBorder="1" applyAlignment="1">
      <alignment horizontal="center"/>
    </xf>
    <xf numFmtId="0" fontId="0" fillId="0" borderId="1" xfId="0" applyFont="1" applyBorder="1"/>
    <xf numFmtId="41" fontId="0" fillId="2" borderId="1" xfId="0" applyNumberFormat="1" applyFont="1" applyFill="1" applyBorder="1"/>
    <xf numFmtId="41" fontId="3" fillId="2" borderId="1" xfId="0" applyNumberFormat="1" applyFont="1" applyFill="1" applyBorder="1"/>
    <xf numFmtId="41" fontId="6" fillId="3" borderId="1" xfId="1" applyNumberFormat="1" applyFont="1" applyFill="1" applyBorder="1" applyAlignment="1" applyProtection="1"/>
    <xf numFmtId="41" fontId="9" fillId="3" borderId="1" xfId="2" applyNumberFormat="1" applyFont="1" applyFill="1" applyBorder="1" applyAlignment="1" applyProtection="1"/>
    <xf numFmtId="41" fontId="4" fillId="3" borderId="1" xfId="2" applyNumberFormat="1" applyFont="1" applyFill="1" applyBorder="1" applyAlignment="1" applyProtection="1"/>
    <xf numFmtId="41" fontId="7" fillId="3" borderId="1" xfId="1" applyNumberFormat="1" applyFont="1" applyFill="1" applyBorder="1" applyAlignment="1" applyProtection="1"/>
    <xf numFmtId="41" fontId="0" fillId="2" borderId="2" xfId="0" applyNumberFormat="1" applyFont="1" applyFill="1" applyBorder="1"/>
    <xf numFmtId="3" fontId="5" fillId="0" borderId="1" xfId="0" applyNumberFormat="1" applyFont="1" applyFill="1" applyBorder="1" applyAlignment="1">
      <alignment horizontal="right"/>
    </xf>
    <xf numFmtId="0" fontId="10" fillId="0" borderId="0" xfId="0" applyFont="1"/>
    <xf numFmtId="15" fontId="2" fillId="0" borderId="1" xfId="0" applyNumberFormat="1" applyFont="1" applyBorder="1"/>
    <xf numFmtId="0" fontId="11" fillId="0" borderId="0" xfId="0" applyFont="1"/>
    <xf numFmtId="41" fontId="11" fillId="0" borderId="0" xfId="0" applyNumberFormat="1" applyFont="1"/>
    <xf numFmtId="164" fontId="11" fillId="0" borderId="0" xfId="1" applyFont="1"/>
    <xf numFmtId="3" fontId="0" fillId="2" borderId="1" xfId="0" applyNumberFormat="1" applyFont="1" applyFill="1" applyBorder="1"/>
    <xf numFmtId="0" fontId="0" fillId="0" borderId="0" xfId="0" applyFill="1"/>
    <xf numFmtId="3" fontId="0" fillId="0" borderId="1" xfId="0" applyNumberFormat="1" applyFill="1" applyBorder="1"/>
    <xf numFmtId="3" fontId="2" fillId="0" borderId="1" xfId="0" applyNumberFormat="1" applyFont="1" applyFill="1" applyBorder="1"/>
    <xf numFmtId="3" fontId="3" fillId="0" borderId="1" xfId="0" applyNumberFormat="1" applyFont="1" applyFill="1" applyBorder="1"/>
    <xf numFmtId="3" fontId="1" fillId="0" borderId="1" xfId="0" applyNumberFormat="1" applyFont="1" applyFill="1" applyBorder="1"/>
    <xf numFmtId="4" fontId="0" fillId="0" borderId="1" xfId="0" applyNumberFormat="1" applyFill="1" applyBorder="1"/>
    <xf numFmtId="0" fontId="0" fillId="0" borderId="1" xfId="0" applyFont="1" applyFill="1" applyBorder="1"/>
    <xf numFmtId="0" fontId="11" fillId="0" borderId="0" xfId="0" applyFont="1" applyFill="1"/>
    <xf numFmtId="164" fontId="11" fillId="0" borderId="0" xfId="1" applyFont="1" applyFill="1"/>
    <xf numFmtId="0" fontId="2" fillId="0" borderId="1" xfId="0" applyFont="1" applyFill="1" applyBorder="1"/>
    <xf numFmtId="0" fontId="0" fillId="0" borderId="0" xfId="0" applyFont="1"/>
    <xf numFmtId="0" fontId="0" fillId="0" borderId="1" xfId="0" applyBorder="1" applyAlignment="1">
      <alignment wrapText="1"/>
    </xf>
    <xf numFmtId="0" fontId="0" fillId="0" borderId="2" xfId="0" applyBorder="1"/>
    <xf numFmtId="3" fontId="2" fillId="0" borderId="1" xfId="0" applyNumberFormat="1" applyFont="1" applyBorder="1"/>
    <xf numFmtId="0" fontId="0" fillId="0" borderId="1" xfId="0" applyBorder="1" applyAlignment="1">
      <alignment vertical="top" wrapText="1"/>
    </xf>
    <xf numFmtId="41" fontId="13" fillId="3" borderId="1" xfId="1" applyNumberFormat="1" applyFont="1" applyFill="1" applyBorder="1" applyAlignment="1" applyProtection="1"/>
    <xf numFmtId="164" fontId="0" fillId="0" borderId="1" xfId="1" applyFont="1" applyBorder="1"/>
    <xf numFmtId="164" fontId="0" fillId="2" borderId="1" xfId="1" applyFont="1" applyFill="1" applyBorder="1"/>
    <xf numFmtId="3" fontId="0" fillId="2" borderId="1" xfId="0" applyNumberFormat="1" applyFont="1" applyFill="1" applyBorder="1" applyAlignment="1">
      <alignment horizontal="center"/>
    </xf>
    <xf numFmtId="3" fontId="0" fillId="2" borderId="1" xfId="0" quotePrefix="1" applyNumberFormat="1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/>
    </xf>
    <xf numFmtId="167" fontId="3" fillId="0" borderId="1" xfId="0" applyNumberFormat="1" applyFont="1" applyBorder="1"/>
    <xf numFmtId="167" fontId="0" fillId="2" borderId="1" xfId="0" applyNumberFormat="1" applyFont="1" applyFill="1" applyBorder="1"/>
    <xf numFmtId="167" fontId="2" fillId="0" borderId="1" xfId="0" applyNumberFormat="1" applyFont="1" applyBorder="1"/>
    <xf numFmtId="167" fontId="0" fillId="2" borderId="1" xfId="0" quotePrefix="1" applyNumberFormat="1" applyFont="1" applyFill="1" applyBorder="1" applyAlignment="1">
      <alignment horizontal="center"/>
    </xf>
    <xf numFmtId="167" fontId="3" fillId="0" borderId="1" xfId="0" applyNumberFormat="1" applyFont="1" applyFill="1" applyBorder="1"/>
    <xf numFmtId="167" fontId="0" fillId="0" borderId="1" xfId="0" applyNumberFormat="1" applyBorder="1"/>
    <xf numFmtId="167" fontId="2" fillId="2" borderId="1" xfId="0" applyNumberFormat="1" applyFont="1" applyFill="1" applyBorder="1"/>
    <xf numFmtId="167" fontId="0" fillId="0" borderId="1" xfId="1" applyNumberFormat="1" applyFont="1" applyBorder="1"/>
    <xf numFmtId="167" fontId="0" fillId="0" borderId="1" xfId="0" applyNumberFormat="1" applyFont="1" applyFill="1" applyBorder="1"/>
    <xf numFmtId="167" fontId="2" fillId="0" borderId="1" xfId="0" applyNumberFormat="1" applyFont="1" applyFill="1" applyBorder="1"/>
    <xf numFmtId="167" fontId="1" fillId="0" borderId="1" xfId="0" applyNumberFormat="1" applyFont="1" applyFill="1" applyBorder="1" applyAlignment="1">
      <alignment horizontal="center"/>
    </xf>
    <xf numFmtId="41" fontId="15" fillId="3" borderId="1" xfId="2" applyNumberFormat="1" applyFont="1" applyFill="1" applyBorder="1" applyAlignment="1" applyProtection="1"/>
    <xf numFmtId="167" fontId="0" fillId="2" borderId="1" xfId="0" applyNumberFormat="1" applyFont="1" applyFill="1" applyBorder="1" applyAlignment="1">
      <alignment horizontal="center"/>
    </xf>
    <xf numFmtId="0" fontId="16" fillId="0" borderId="1" xfId="0" applyFont="1" applyBorder="1"/>
    <xf numFmtId="0" fontId="3" fillId="0" borderId="3" xfId="0" applyFont="1" applyBorder="1"/>
    <xf numFmtId="0" fontId="0" fillId="0" borderId="3" xfId="0" applyBorder="1"/>
    <xf numFmtId="0" fontId="0" fillId="0" borderId="3" xfId="0" applyBorder="1" applyAlignment="1">
      <alignment wrapText="1"/>
    </xf>
    <xf numFmtId="0" fontId="2" fillId="0" borderId="3" xfId="0" applyFont="1" applyBorder="1"/>
    <xf numFmtId="0" fontId="1" fillId="0" borderId="3" xfId="0" applyFont="1" applyBorder="1"/>
    <xf numFmtId="0" fontId="0" fillId="2" borderId="3" xfId="0" applyFill="1" applyBorder="1"/>
    <xf numFmtId="0" fontId="4" fillId="0" borderId="3" xfId="0" applyFont="1" applyFill="1" applyBorder="1"/>
    <xf numFmtId="0" fontId="0" fillId="0" borderId="3" xfId="0" applyFont="1" applyFill="1" applyBorder="1"/>
    <xf numFmtId="0" fontId="3" fillId="0" borderId="3" xfId="0" applyFont="1" applyFill="1" applyBorder="1"/>
    <xf numFmtId="0" fontId="9" fillId="0" borderId="3" xfId="0" applyFont="1" applyFill="1" applyBorder="1"/>
    <xf numFmtId="0" fontId="0" fillId="2" borderId="3" xfId="0" applyFill="1" applyBorder="1" applyAlignment="1">
      <alignment wrapText="1"/>
    </xf>
    <xf numFmtId="0" fontId="0" fillId="0" borderId="3" xfId="0" applyFont="1" applyBorder="1"/>
    <xf numFmtId="0" fontId="0" fillId="0" borderId="3" xfId="0" applyFill="1" applyBorder="1" applyAlignment="1">
      <alignment wrapText="1"/>
    </xf>
    <xf numFmtId="0" fontId="14" fillId="0" borderId="1" xfId="0" applyFont="1" applyBorder="1"/>
    <xf numFmtId="3" fontId="17" fillId="0" borderId="1" xfId="0" applyNumberFormat="1" applyFont="1" applyBorder="1"/>
    <xf numFmtId="3" fontId="0" fillId="0" borderId="1" xfId="0" applyNumberFormat="1" applyBorder="1" applyAlignment="1">
      <alignment wrapText="1"/>
    </xf>
    <xf numFmtId="3" fontId="14" fillId="0" borderId="1" xfId="0" applyNumberFormat="1" applyFont="1" applyBorder="1"/>
    <xf numFmtId="3" fontId="1" fillId="0" borderId="1" xfId="0" applyNumberFormat="1" applyFont="1" applyBorder="1"/>
    <xf numFmtId="3" fontId="0" fillId="2" borderId="1" xfId="0" applyNumberFormat="1" applyFill="1" applyBorder="1"/>
    <xf numFmtId="3" fontId="0" fillId="0" borderId="1" xfId="0" applyNumberFormat="1" applyBorder="1" applyAlignment="1">
      <alignment vertical="top" wrapText="1"/>
    </xf>
    <xf numFmtId="3" fontId="0" fillId="0" borderId="1" xfId="0" applyNumberFormat="1" applyFont="1" applyBorder="1"/>
    <xf numFmtId="41" fontId="7" fillId="3" borderId="1" xfId="1" applyNumberFormat="1" applyFont="1" applyFill="1" applyBorder="1" applyAlignment="1" applyProtection="1">
      <alignment horizontal="center"/>
    </xf>
  </cellXfs>
  <cellStyles count="6">
    <cellStyle name="Comma" xfId="1" builtinId="3"/>
    <cellStyle name="Comma 2" xfId="2"/>
    <cellStyle name="Comma 3" xfId="3"/>
    <cellStyle name="Normal" xfId="0" builtinId="0"/>
    <cellStyle name="Normal 19 4" xfId="5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2:V63"/>
  <sheetViews>
    <sheetView tabSelected="1" workbookViewId="0">
      <selection activeCell="B13" sqref="B13"/>
    </sheetView>
  </sheetViews>
  <sheetFormatPr defaultRowHeight="15" outlineLevelCol="1" x14ac:dyDescent="0.25"/>
  <cols>
    <col min="1" max="1" width="44.42578125" bestFit="1" customWidth="1"/>
    <col min="2" max="2" width="53.140625" customWidth="1"/>
    <col min="3" max="3" width="10" bestFit="1" customWidth="1"/>
    <col min="4" max="4" width="10.140625" bestFit="1" customWidth="1"/>
    <col min="5" max="5" width="9.7109375" bestFit="1" customWidth="1"/>
    <col min="6" max="8" width="11.5703125" bestFit="1" customWidth="1"/>
    <col min="9" max="10" width="10.5703125" customWidth="1"/>
    <col min="11" max="12" width="10.5703125" hidden="1" customWidth="1" outlineLevel="1"/>
    <col min="13" max="13" width="9.7109375" hidden="1" customWidth="1" outlineLevel="1"/>
    <col min="14" max="14" width="9.42578125" hidden="1" customWidth="1" outlineLevel="1"/>
    <col min="15" max="15" width="9.7109375" hidden="1" customWidth="1" outlineLevel="1"/>
    <col min="16" max="16" width="9.42578125" hidden="1" customWidth="1" outlineLevel="1"/>
    <col min="17" max="18" width="9.7109375" hidden="1" customWidth="1" outlineLevel="1"/>
    <col min="19" max="19" width="9.140625" collapsed="1"/>
    <col min="20" max="20" width="10.85546875" bestFit="1" customWidth="1"/>
  </cols>
  <sheetData>
    <row r="2" spans="1:22" x14ac:dyDescent="0.25">
      <c r="A2" s="19" t="s">
        <v>139</v>
      </c>
      <c r="B2" s="19" t="s">
        <v>118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4" spans="1:22" x14ac:dyDescent="0.25">
      <c r="A4" s="61" t="s">
        <v>85</v>
      </c>
      <c r="B4" s="1" t="s">
        <v>0</v>
      </c>
      <c r="C4" s="20">
        <v>46112</v>
      </c>
      <c r="D4" s="20">
        <v>46022</v>
      </c>
      <c r="E4" s="20">
        <v>45930</v>
      </c>
      <c r="F4" s="20">
        <v>45838</v>
      </c>
      <c r="G4" s="20">
        <v>45747</v>
      </c>
      <c r="H4" s="20">
        <v>45657</v>
      </c>
      <c r="I4" s="20">
        <v>45473</v>
      </c>
      <c r="J4" s="20">
        <v>45291</v>
      </c>
      <c r="K4" s="20">
        <v>45107</v>
      </c>
      <c r="L4" s="20">
        <v>44926</v>
      </c>
      <c r="M4" s="20">
        <v>44742</v>
      </c>
      <c r="N4" s="20">
        <v>44561</v>
      </c>
      <c r="O4" s="20">
        <v>44377</v>
      </c>
      <c r="P4" s="20">
        <v>44196</v>
      </c>
      <c r="Q4" s="20">
        <v>44012</v>
      </c>
      <c r="R4" s="20">
        <v>43830</v>
      </c>
    </row>
    <row r="5" spans="1:22" x14ac:dyDescent="0.25">
      <c r="A5" s="61" t="s">
        <v>84</v>
      </c>
      <c r="B5" s="1" t="s">
        <v>133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2"/>
      <c r="T5" s="21"/>
      <c r="U5" s="21"/>
    </row>
    <row r="6" spans="1:22" x14ac:dyDescent="0.25">
      <c r="A6" s="61" t="s">
        <v>45</v>
      </c>
      <c r="B6" s="1" t="s">
        <v>1</v>
      </c>
      <c r="C6" s="1"/>
      <c r="D6" s="1"/>
      <c r="E6" s="1"/>
      <c r="F6" s="1"/>
      <c r="G6" s="1"/>
      <c r="H6" s="1"/>
      <c r="I6" s="1"/>
      <c r="J6" s="1"/>
      <c r="K6" s="47"/>
      <c r="L6" s="47"/>
      <c r="M6" s="1"/>
      <c r="N6" s="1"/>
      <c r="O6" s="1"/>
      <c r="P6" s="1"/>
      <c r="Q6" s="1"/>
      <c r="R6" s="2"/>
      <c r="T6" s="21"/>
      <c r="U6" s="21"/>
    </row>
    <row r="7" spans="1:22" x14ac:dyDescent="0.25">
      <c r="A7" s="61" t="s">
        <v>46</v>
      </c>
      <c r="B7" s="1" t="s">
        <v>2</v>
      </c>
      <c r="C7" s="1"/>
      <c r="D7" s="1"/>
      <c r="E7" s="1"/>
      <c r="F7" s="1"/>
      <c r="G7" s="1"/>
      <c r="H7" s="1"/>
      <c r="I7" s="1"/>
      <c r="J7" s="1"/>
      <c r="K7" s="47"/>
      <c r="L7" s="47"/>
      <c r="M7" s="1"/>
      <c r="N7" s="1"/>
      <c r="O7" s="1"/>
      <c r="P7" s="1"/>
      <c r="Q7" s="1"/>
      <c r="R7" s="2"/>
      <c r="T7" s="21"/>
      <c r="U7" s="21"/>
    </row>
    <row r="8" spans="1:22" x14ac:dyDescent="0.25">
      <c r="A8" s="62" t="s">
        <v>47</v>
      </c>
      <c r="B8" s="2" t="s">
        <v>129</v>
      </c>
      <c r="C8" s="3">
        <v>6429567</v>
      </c>
      <c r="D8" s="3">
        <v>6414639.3694636263</v>
      </c>
      <c r="E8" s="3">
        <v>6133433</v>
      </c>
      <c r="F8" s="48">
        <v>5996434</v>
      </c>
      <c r="G8" s="48">
        <v>5891181</v>
      </c>
      <c r="H8" s="48">
        <v>5915254</v>
      </c>
      <c r="I8" s="48">
        <v>5625958</v>
      </c>
      <c r="J8" s="48">
        <v>5558143</v>
      </c>
      <c r="K8" s="48">
        <v>4131983</v>
      </c>
      <c r="L8" s="48">
        <v>4063849</v>
      </c>
      <c r="M8" s="24">
        <v>3900567</v>
      </c>
      <c r="N8" s="24">
        <v>3881441.1472360566</v>
      </c>
      <c r="O8" s="24">
        <v>3755773</v>
      </c>
      <c r="P8" s="24">
        <v>3636262</v>
      </c>
      <c r="Q8" s="24">
        <v>4498624</v>
      </c>
      <c r="R8" s="24">
        <v>3518276</v>
      </c>
      <c r="T8" s="21"/>
      <c r="U8" s="23"/>
      <c r="V8" s="23"/>
    </row>
    <row r="9" spans="1:22" ht="30" x14ac:dyDescent="0.25">
      <c r="A9" s="63" t="s">
        <v>155</v>
      </c>
      <c r="B9" s="36" t="s">
        <v>130</v>
      </c>
      <c r="C9" s="76">
        <v>6988</v>
      </c>
      <c r="D9" s="76">
        <v>6957.9768794636129</v>
      </c>
      <c r="E9" s="76">
        <v>5944</v>
      </c>
      <c r="F9" s="48">
        <v>8274</v>
      </c>
      <c r="G9" s="48">
        <v>5957</v>
      </c>
      <c r="H9" s="48">
        <v>8150</v>
      </c>
      <c r="I9" s="48">
        <v>10979</v>
      </c>
      <c r="J9" s="48">
        <v>15048</v>
      </c>
      <c r="K9" s="48">
        <v>20849</v>
      </c>
      <c r="L9" s="48">
        <v>23689</v>
      </c>
      <c r="M9" s="24">
        <v>28010</v>
      </c>
      <c r="N9" s="24">
        <v>32690.372186661265</v>
      </c>
      <c r="O9" s="24">
        <v>33797</v>
      </c>
      <c r="P9" s="24">
        <v>37773</v>
      </c>
      <c r="Q9" s="24">
        <v>2100</v>
      </c>
      <c r="R9" s="24">
        <v>6329</v>
      </c>
      <c r="T9" s="21"/>
      <c r="U9" s="23"/>
      <c r="V9" s="23"/>
    </row>
    <row r="10" spans="1:22" x14ac:dyDescent="0.25">
      <c r="A10" s="62" t="s">
        <v>48</v>
      </c>
      <c r="B10" s="2" t="s">
        <v>131</v>
      </c>
      <c r="C10" s="3">
        <v>234485</v>
      </c>
      <c r="D10" s="3">
        <v>259223.02880999999</v>
      </c>
      <c r="E10" s="3">
        <v>274309</v>
      </c>
      <c r="F10" s="48">
        <v>296607</v>
      </c>
      <c r="G10" s="48">
        <v>290421</v>
      </c>
      <c r="H10" s="48">
        <v>313147</v>
      </c>
      <c r="I10" s="48">
        <v>288136</v>
      </c>
      <c r="J10" s="48">
        <v>282378</v>
      </c>
      <c r="K10" s="48">
        <v>302886</v>
      </c>
      <c r="L10" s="48">
        <v>337941</v>
      </c>
      <c r="M10" s="24">
        <v>9663</v>
      </c>
      <c r="N10" s="24">
        <v>7404.1357099999859</v>
      </c>
      <c r="O10" s="24">
        <v>6511</v>
      </c>
      <c r="P10" s="24">
        <v>7310</v>
      </c>
      <c r="Q10" s="24">
        <v>30001</v>
      </c>
      <c r="R10" s="24">
        <v>30258</v>
      </c>
      <c r="T10" s="21"/>
      <c r="U10" s="23"/>
      <c r="V10" s="23"/>
    </row>
    <row r="11" spans="1:22" x14ac:dyDescent="0.25">
      <c r="A11" s="2" t="s">
        <v>156</v>
      </c>
      <c r="B11" s="2" t="s">
        <v>152</v>
      </c>
      <c r="C11" s="3">
        <v>3266</v>
      </c>
      <c r="D11" s="3">
        <v>3372.2022574999996</v>
      </c>
      <c r="E11" s="3">
        <v>3481</v>
      </c>
      <c r="F11" s="48">
        <v>3605</v>
      </c>
      <c r="G11" s="48">
        <v>3682</v>
      </c>
      <c r="H11" s="48">
        <v>0</v>
      </c>
      <c r="I11" s="48">
        <v>0</v>
      </c>
      <c r="J11" s="48">
        <v>0</v>
      </c>
      <c r="K11" s="48">
        <v>0</v>
      </c>
      <c r="L11" s="48"/>
      <c r="M11" s="24"/>
      <c r="N11" s="24"/>
      <c r="O11" s="24"/>
      <c r="P11" s="24"/>
      <c r="Q11" s="24"/>
      <c r="R11" s="24"/>
      <c r="T11" s="21"/>
      <c r="U11" s="23"/>
      <c r="V11" s="23"/>
    </row>
    <row r="12" spans="1:22" x14ac:dyDescent="0.25">
      <c r="A12" s="62" t="s">
        <v>49</v>
      </c>
      <c r="B12" s="2" t="s">
        <v>132</v>
      </c>
      <c r="C12" s="3">
        <v>40157</v>
      </c>
      <c r="D12" s="3">
        <v>40309.136350000001</v>
      </c>
      <c r="E12" s="3">
        <v>40036</v>
      </c>
      <c r="F12" s="48">
        <v>41281</v>
      </c>
      <c r="G12" s="48">
        <v>40983</v>
      </c>
      <c r="H12" s="48">
        <v>40833</v>
      </c>
      <c r="I12" s="48">
        <v>40621</v>
      </c>
      <c r="J12" s="48">
        <v>40673</v>
      </c>
      <c r="K12" s="48">
        <v>40664</v>
      </c>
      <c r="L12" s="48">
        <v>40720</v>
      </c>
      <c r="M12" s="24">
        <v>40489</v>
      </c>
      <c r="N12" s="24">
        <v>36339.943310000002</v>
      </c>
      <c r="O12" s="24">
        <v>36340</v>
      </c>
      <c r="P12" s="24">
        <v>36340</v>
      </c>
      <c r="Q12" s="24">
        <v>34240</v>
      </c>
      <c r="R12" s="24">
        <v>29769</v>
      </c>
      <c r="T12" s="21"/>
      <c r="U12" s="23"/>
      <c r="V12" s="23"/>
    </row>
    <row r="13" spans="1:22" x14ac:dyDescent="0.25">
      <c r="A13" s="64" t="s">
        <v>50</v>
      </c>
      <c r="B13" s="4" t="s">
        <v>3</v>
      </c>
      <c r="C13" s="38">
        <v>6714464</v>
      </c>
      <c r="D13" s="38">
        <v>6724501.7137605902</v>
      </c>
      <c r="E13" s="38">
        <v>6457203</v>
      </c>
      <c r="F13" s="49">
        <v>6346201</v>
      </c>
      <c r="G13" s="49">
        <v>6232222</v>
      </c>
      <c r="H13" s="49">
        <v>6277384</v>
      </c>
      <c r="I13" s="49">
        <v>5965694</v>
      </c>
      <c r="J13" s="49">
        <v>5896242</v>
      </c>
      <c r="K13" s="49">
        <v>4496382</v>
      </c>
      <c r="L13" s="49">
        <v>4466199</v>
      </c>
      <c r="M13" s="38">
        <v>3978728</v>
      </c>
      <c r="N13" s="38">
        <v>3957875.5984427179</v>
      </c>
      <c r="O13" s="38">
        <v>3832421</v>
      </c>
      <c r="P13" s="5">
        <v>3717685</v>
      </c>
      <c r="Q13" s="5">
        <v>3564965</v>
      </c>
      <c r="R13" s="5">
        <v>3584632</v>
      </c>
      <c r="T13" s="21"/>
      <c r="U13" s="23"/>
      <c r="V13" s="23"/>
    </row>
    <row r="14" spans="1:22" x14ac:dyDescent="0.25">
      <c r="A14" s="61"/>
      <c r="B14" s="1"/>
      <c r="C14" s="1"/>
      <c r="D14" s="1"/>
      <c r="E14" s="1"/>
      <c r="F14" s="47"/>
      <c r="G14" s="47"/>
      <c r="H14" s="47"/>
      <c r="I14" s="1"/>
      <c r="J14" s="47"/>
      <c r="K14" s="47"/>
      <c r="L14" s="47"/>
      <c r="M14" s="1"/>
      <c r="N14" s="1"/>
      <c r="O14" s="1"/>
      <c r="P14" s="6"/>
      <c r="Q14" s="6"/>
      <c r="R14" s="6"/>
      <c r="T14" s="21"/>
      <c r="U14" s="23"/>
      <c r="V14" s="23"/>
    </row>
    <row r="15" spans="1:22" x14ac:dyDescent="0.25">
      <c r="A15" s="61" t="s">
        <v>51</v>
      </c>
      <c r="B15" s="1" t="s">
        <v>4</v>
      </c>
      <c r="C15" s="1"/>
      <c r="D15" s="1"/>
      <c r="E15" s="1"/>
      <c r="F15" s="47"/>
      <c r="G15" s="47"/>
      <c r="H15" s="47"/>
      <c r="I15" s="1"/>
      <c r="J15" s="47"/>
      <c r="K15" s="47"/>
      <c r="L15" s="47"/>
      <c r="M15" s="1"/>
      <c r="N15" s="1"/>
      <c r="O15" s="1"/>
      <c r="P15" s="6"/>
      <c r="Q15" s="6"/>
      <c r="R15" s="6"/>
      <c r="T15" s="21"/>
      <c r="U15" s="23"/>
      <c r="V15" s="23"/>
    </row>
    <row r="16" spans="1:22" x14ac:dyDescent="0.25">
      <c r="A16" s="65" t="s">
        <v>52</v>
      </c>
      <c r="B16" s="7" t="s">
        <v>5</v>
      </c>
      <c r="C16" s="78">
        <v>55920</v>
      </c>
      <c r="D16" s="78">
        <v>60662.248462000018</v>
      </c>
      <c r="E16" s="78">
        <v>68379</v>
      </c>
      <c r="F16" s="48">
        <v>61004</v>
      </c>
      <c r="G16" s="48">
        <v>58068</v>
      </c>
      <c r="H16" s="48">
        <v>58144</v>
      </c>
      <c r="I16" s="48">
        <v>66975</v>
      </c>
      <c r="J16" s="48">
        <v>61975</v>
      </c>
      <c r="K16" s="48">
        <v>63862</v>
      </c>
      <c r="L16" s="48">
        <v>53068</v>
      </c>
      <c r="M16" s="24">
        <v>49923</v>
      </c>
      <c r="N16" s="24">
        <v>48680.754417000011</v>
      </c>
      <c r="O16" s="24">
        <v>47178</v>
      </c>
      <c r="P16" s="24">
        <v>47640</v>
      </c>
      <c r="Q16" s="24">
        <v>51765</v>
      </c>
      <c r="R16" s="24">
        <v>47412</v>
      </c>
      <c r="T16" s="21"/>
      <c r="U16" s="23"/>
      <c r="V16" s="23"/>
    </row>
    <row r="17" spans="1:22" x14ac:dyDescent="0.25">
      <c r="A17" s="62" t="s">
        <v>53</v>
      </c>
      <c r="B17" s="2" t="s">
        <v>134</v>
      </c>
      <c r="C17" s="3">
        <v>2853548</v>
      </c>
      <c r="D17" s="3">
        <v>3371003.5934900003</v>
      </c>
      <c r="E17" s="3">
        <v>2477528</v>
      </c>
      <c r="F17" s="48">
        <v>2706214</v>
      </c>
      <c r="G17" s="48">
        <v>58068</v>
      </c>
      <c r="H17" s="48">
        <v>3782840</v>
      </c>
      <c r="I17" s="48">
        <v>3399521</v>
      </c>
      <c r="J17" s="48">
        <v>2116460</v>
      </c>
      <c r="K17" s="48">
        <v>1581425</v>
      </c>
      <c r="L17" s="48">
        <v>3342852</v>
      </c>
      <c r="M17" s="24">
        <v>2907354</v>
      </c>
      <c r="N17" s="24">
        <v>2985892.68145</v>
      </c>
      <c r="O17" s="24">
        <v>1010668</v>
      </c>
      <c r="P17" s="24">
        <v>854250</v>
      </c>
      <c r="Q17" s="24">
        <v>616716</v>
      </c>
      <c r="R17" s="24">
        <v>710334</v>
      </c>
      <c r="T17" s="21"/>
      <c r="U17" s="23"/>
      <c r="V17" s="23"/>
    </row>
    <row r="18" spans="1:22" x14ac:dyDescent="0.25">
      <c r="A18" s="62" t="s">
        <v>54</v>
      </c>
      <c r="B18" s="2" t="s">
        <v>7</v>
      </c>
      <c r="C18" s="3">
        <v>0</v>
      </c>
      <c r="D18" s="3">
        <v>12180.826289999999</v>
      </c>
      <c r="E18" s="3">
        <v>10066</v>
      </c>
      <c r="F18" s="59" t="s">
        <v>161</v>
      </c>
      <c r="G18" s="48"/>
      <c r="H18" s="59">
        <v>0</v>
      </c>
      <c r="I18" s="48">
        <v>3249</v>
      </c>
      <c r="J18" s="48">
        <v>0</v>
      </c>
      <c r="K18" s="48">
        <v>0</v>
      </c>
      <c r="L18" s="48">
        <v>4128</v>
      </c>
      <c r="M18" s="24">
        <v>15380</v>
      </c>
      <c r="N18" s="24">
        <v>21112.238140000001</v>
      </c>
      <c r="O18" s="45">
        <v>0</v>
      </c>
      <c r="P18" s="45">
        <v>0</v>
      </c>
      <c r="Q18" s="24">
        <v>92000</v>
      </c>
      <c r="R18" s="24">
        <v>85000</v>
      </c>
      <c r="T18" s="21"/>
      <c r="U18" s="23"/>
      <c r="V18" s="23"/>
    </row>
    <row r="19" spans="1:22" x14ac:dyDescent="0.25">
      <c r="A19" s="62" t="s">
        <v>55</v>
      </c>
      <c r="B19" s="2" t="s">
        <v>6</v>
      </c>
      <c r="C19" s="50"/>
      <c r="D19" s="50">
        <v>0</v>
      </c>
      <c r="E19" s="50" t="s">
        <v>161</v>
      </c>
      <c r="F19" s="50" t="s">
        <v>161</v>
      </c>
      <c r="G19" s="50"/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43" t="s">
        <v>140</v>
      </c>
      <c r="N19" s="44" t="s">
        <v>140</v>
      </c>
      <c r="O19" s="24">
        <v>474395</v>
      </c>
      <c r="P19" s="24">
        <v>569847</v>
      </c>
      <c r="Q19" s="24">
        <v>444882</v>
      </c>
      <c r="R19" s="24">
        <v>339630</v>
      </c>
      <c r="T19" s="21"/>
      <c r="U19" s="23"/>
      <c r="V19" s="23"/>
    </row>
    <row r="20" spans="1:22" x14ac:dyDescent="0.25">
      <c r="A20" s="62" t="s">
        <v>56</v>
      </c>
      <c r="B20" s="2" t="s">
        <v>135</v>
      </c>
      <c r="C20" s="3">
        <v>826276</v>
      </c>
      <c r="D20" s="3">
        <v>761191.55227999995</v>
      </c>
      <c r="E20" s="3">
        <v>912174</v>
      </c>
      <c r="F20" s="48">
        <v>1024444</v>
      </c>
      <c r="G20" s="48">
        <v>851366</v>
      </c>
      <c r="H20" s="48">
        <v>707174</v>
      </c>
      <c r="I20" s="48">
        <v>541415</v>
      </c>
      <c r="J20" s="48">
        <v>526900</v>
      </c>
      <c r="K20" s="48">
        <v>499979</v>
      </c>
      <c r="L20" s="48">
        <v>333681</v>
      </c>
      <c r="M20" s="24">
        <v>124586</v>
      </c>
      <c r="N20" s="24">
        <v>264656</v>
      </c>
      <c r="O20" s="42">
        <v>0</v>
      </c>
      <c r="P20" s="24">
        <v>1248</v>
      </c>
      <c r="Q20" s="42">
        <v>0</v>
      </c>
      <c r="R20" s="42">
        <v>0</v>
      </c>
      <c r="T20" s="21"/>
      <c r="U20" s="23"/>
      <c r="V20" s="23"/>
    </row>
    <row r="21" spans="1:22" x14ac:dyDescent="0.25">
      <c r="A21" s="61" t="s">
        <v>57</v>
      </c>
      <c r="B21" s="1" t="s">
        <v>8</v>
      </c>
      <c r="C21" s="6">
        <v>3735744</v>
      </c>
      <c r="D21" s="6">
        <v>4205038.2205220005</v>
      </c>
      <c r="E21" s="6">
        <v>3468147</v>
      </c>
      <c r="F21" s="51">
        <v>3791662</v>
      </c>
      <c r="G21" s="51">
        <v>3836536</v>
      </c>
      <c r="H21" s="51">
        <v>4548158</v>
      </c>
      <c r="I21" s="51">
        <v>4011160</v>
      </c>
      <c r="J21" s="51">
        <v>2705335</v>
      </c>
      <c r="K21" s="51">
        <v>2145266</v>
      </c>
      <c r="L21" s="51">
        <v>3733729</v>
      </c>
      <c r="M21" s="28">
        <v>3097244</v>
      </c>
      <c r="N21" s="28">
        <v>3320342.2857369999</v>
      </c>
      <c r="O21" s="28">
        <v>1532241</v>
      </c>
      <c r="P21" s="28">
        <v>1472985</v>
      </c>
      <c r="Q21" s="28">
        <v>1205363</v>
      </c>
      <c r="R21" s="28">
        <v>1182377</v>
      </c>
      <c r="T21" s="21"/>
      <c r="U21" s="23"/>
      <c r="V21" s="23"/>
    </row>
    <row r="22" spans="1:22" x14ac:dyDescent="0.25">
      <c r="A22" s="62"/>
      <c r="B22" s="2" t="s">
        <v>9</v>
      </c>
      <c r="C22" s="2"/>
      <c r="D22" s="2"/>
      <c r="E22" s="2"/>
      <c r="F22" s="52"/>
      <c r="G22" s="52"/>
      <c r="H22" s="52"/>
      <c r="I22" s="52"/>
      <c r="J22" s="52"/>
      <c r="K22" s="52"/>
      <c r="L22" s="52"/>
      <c r="M22" s="2"/>
      <c r="N22" s="2"/>
      <c r="O22" s="2"/>
      <c r="P22" s="26"/>
      <c r="Q22" s="26"/>
      <c r="R22" s="26"/>
      <c r="T22" s="21"/>
      <c r="U22" s="23"/>
      <c r="V22" s="23"/>
    </row>
    <row r="23" spans="1:22" x14ac:dyDescent="0.25">
      <c r="A23" s="61" t="s">
        <v>58</v>
      </c>
      <c r="B23" s="1" t="s">
        <v>10</v>
      </c>
      <c r="C23" s="6">
        <v>10450208</v>
      </c>
      <c r="D23" s="6">
        <v>10929539.93428259</v>
      </c>
      <c r="E23" s="6">
        <v>9925350</v>
      </c>
      <c r="F23" s="75">
        <v>10137863</v>
      </c>
      <c r="G23" s="51">
        <v>10068758</v>
      </c>
      <c r="H23" s="51">
        <v>10825542</v>
      </c>
      <c r="I23" s="51">
        <v>9976854</v>
      </c>
      <c r="J23" s="51">
        <v>8601577</v>
      </c>
      <c r="K23" s="51">
        <v>6641648</v>
      </c>
      <c r="L23" s="51">
        <v>8199928</v>
      </c>
      <c r="M23" s="28">
        <v>7075971</v>
      </c>
      <c r="N23" s="28">
        <v>7278217.8841797179</v>
      </c>
      <c r="O23" s="28">
        <v>5364662</v>
      </c>
      <c r="P23" s="28">
        <v>5190670</v>
      </c>
      <c r="Q23" s="28">
        <v>4770328</v>
      </c>
      <c r="R23" s="28">
        <v>4767009</v>
      </c>
      <c r="T23" s="21"/>
      <c r="U23" s="23"/>
      <c r="V23" s="23"/>
    </row>
    <row r="24" spans="1:22" x14ac:dyDescent="0.25">
      <c r="A24" s="62"/>
      <c r="B24" s="2" t="s">
        <v>9</v>
      </c>
      <c r="C24" s="2"/>
      <c r="D24" s="2"/>
      <c r="E24" s="2"/>
      <c r="F24" s="2"/>
      <c r="G24" s="2"/>
      <c r="H24" s="52"/>
      <c r="I24" s="2"/>
      <c r="J24" s="52"/>
      <c r="K24" s="52"/>
      <c r="L24" s="52"/>
      <c r="M24" s="2"/>
      <c r="N24" s="2"/>
      <c r="O24" s="2"/>
      <c r="P24" s="3"/>
      <c r="Q24" s="3"/>
      <c r="R24" s="3"/>
      <c r="T24" s="21"/>
      <c r="U24" s="23"/>
      <c r="V24" s="23"/>
    </row>
    <row r="25" spans="1:22" x14ac:dyDescent="0.25">
      <c r="A25" s="62"/>
      <c r="B25" s="2"/>
      <c r="C25" s="2"/>
      <c r="D25" s="2"/>
      <c r="E25" s="2"/>
      <c r="F25" s="52"/>
      <c r="G25" s="2"/>
      <c r="H25" s="52"/>
      <c r="I25" s="2"/>
      <c r="J25" s="52"/>
      <c r="K25" s="52"/>
      <c r="L25" s="52"/>
      <c r="M25" s="2"/>
      <c r="N25" s="2"/>
      <c r="O25" s="2"/>
      <c r="P25" s="3"/>
      <c r="Q25" s="3"/>
      <c r="R25" s="3"/>
      <c r="T25" s="21"/>
      <c r="U25" s="23"/>
      <c r="V25" s="23"/>
    </row>
    <row r="26" spans="1:22" x14ac:dyDescent="0.25">
      <c r="A26" s="61" t="s">
        <v>59</v>
      </c>
      <c r="B26" s="1" t="s">
        <v>11</v>
      </c>
      <c r="C26" s="1"/>
      <c r="D26" s="1"/>
      <c r="E26" s="1"/>
      <c r="F26" s="47"/>
      <c r="G26" s="47"/>
      <c r="H26" s="47"/>
      <c r="I26" s="1"/>
      <c r="J26" s="47"/>
      <c r="K26" s="47"/>
      <c r="L26" s="47"/>
      <c r="M26" s="1"/>
      <c r="N26" s="1"/>
      <c r="O26" s="1"/>
      <c r="P26" s="6"/>
      <c r="Q26" s="6"/>
      <c r="R26" s="6"/>
      <c r="T26" s="21"/>
      <c r="U26" s="23"/>
      <c r="V26" s="23"/>
    </row>
    <row r="27" spans="1:22" x14ac:dyDescent="0.25">
      <c r="A27" s="61" t="s">
        <v>60</v>
      </c>
      <c r="B27" s="1" t="s">
        <v>12</v>
      </c>
      <c r="C27" s="1"/>
      <c r="D27" s="1"/>
      <c r="E27" s="1"/>
      <c r="F27" s="47"/>
      <c r="G27" s="47"/>
      <c r="H27" s="47"/>
      <c r="I27" s="1"/>
      <c r="J27" s="47"/>
      <c r="K27" s="47"/>
      <c r="L27" s="47"/>
      <c r="M27" s="1"/>
      <c r="N27" s="1"/>
      <c r="O27" s="1"/>
      <c r="P27" s="6"/>
      <c r="Q27" s="6"/>
      <c r="R27" s="6"/>
      <c r="T27" s="21"/>
      <c r="U27" s="23"/>
      <c r="V27" s="23"/>
    </row>
    <row r="28" spans="1:22" x14ac:dyDescent="0.25">
      <c r="A28" s="62" t="s">
        <v>61</v>
      </c>
      <c r="B28" s="2" t="s">
        <v>13</v>
      </c>
      <c r="C28" s="48">
        <v>733031.42</v>
      </c>
      <c r="D28" s="48">
        <v>733031.42</v>
      </c>
      <c r="E28" s="48">
        <v>733031</v>
      </c>
      <c r="F28" s="48">
        <v>733031</v>
      </c>
      <c r="G28" s="48">
        <v>733031</v>
      </c>
      <c r="H28" s="48">
        <v>733031</v>
      </c>
      <c r="I28" s="48">
        <v>733031</v>
      </c>
      <c r="J28" s="48">
        <v>733031</v>
      </c>
      <c r="K28" s="48">
        <v>733031</v>
      </c>
      <c r="L28" s="48">
        <v>733031</v>
      </c>
      <c r="M28" s="24">
        <v>733031.42</v>
      </c>
      <c r="N28" s="24">
        <v>733031.42</v>
      </c>
      <c r="O28" s="24">
        <v>733031</v>
      </c>
      <c r="P28" s="24">
        <v>733031</v>
      </c>
      <c r="Q28" s="24">
        <v>733031</v>
      </c>
      <c r="R28" s="24">
        <v>733031</v>
      </c>
      <c r="T28" s="21"/>
      <c r="U28" s="23"/>
      <c r="V28" s="23"/>
    </row>
    <row r="29" spans="1:22" x14ac:dyDescent="0.25">
      <c r="A29" s="62" t="s">
        <v>62</v>
      </c>
      <c r="B29" s="2" t="s">
        <v>114</v>
      </c>
      <c r="C29" s="48">
        <v>733031.42</v>
      </c>
      <c r="D29" s="48">
        <v>733031.42</v>
      </c>
      <c r="E29" s="48">
        <v>733031</v>
      </c>
      <c r="F29" s="48">
        <v>733031</v>
      </c>
      <c r="G29" s="48">
        <v>733031</v>
      </c>
      <c r="H29" s="48">
        <v>733031</v>
      </c>
      <c r="I29" s="48">
        <v>733031</v>
      </c>
      <c r="J29" s="48">
        <v>733031</v>
      </c>
      <c r="K29" s="48">
        <v>733031</v>
      </c>
      <c r="L29" s="48">
        <v>733031</v>
      </c>
      <c r="M29" s="24">
        <v>733031</v>
      </c>
      <c r="N29" s="24">
        <v>733031.42</v>
      </c>
      <c r="O29" s="24">
        <v>733031</v>
      </c>
      <c r="P29" s="24">
        <v>733031</v>
      </c>
      <c r="Q29" s="24">
        <v>733031</v>
      </c>
      <c r="R29" s="24">
        <v>733031</v>
      </c>
      <c r="T29" s="21"/>
      <c r="U29" s="23"/>
      <c r="V29" s="23"/>
    </row>
    <row r="30" spans="1:22" x14ac:dyDescent="0.25">
      <c r="A30" s="62" t="s">
        <v>63</v>
      </c>
      <c r="B30" s="2" t="s">
        <v>14</v>
      </c>
      <c r="C30" s="3">
        <v>50222</v>
      </c>
      <c r="D30" s="3">
        <v>50221.8586</v>
      </c>
      <c r="E30" s="3">
        <v>50222</v>
      </c>
      <c r="F30" s="48">
        <v>49843</v>
      </c>
      <c r="G30" s="48">
        <v>49843</v>
      </c>
      <c r="H30" s="48">
        <v>49843</v>
      </c>
      <c r="I30" s="48">
        <v>49843</v>
      </c>
      <c r="J30" s="48">
        <v>49843</v>
      </c>
      <c r="K30" s="48">
        <v>49843</v>
      </c>
      <c r="L30" s="48">
        <v>49843</v>
      </c>
      <c r="M30" s="24">
        <v>49843</v>
      </c>
      <c r="N30" s="24">
        <v>49842.551599999999</v>
      </c>
      <c r="O30" s="24">
        <v>49843</v>
      </c>
      <c r="P30" s="24">
        <v>49843</v>
      </c>
      <c r="Q30" s="24">
        <v>49843</v>
      </c>
      <c r="R30" s="24">
        <v>49843</v>
      </c>
      <c r="T30" s="21"/>
      <c r="U30" s="23"/>
      <c r="V30" s="23"/>
    </row>
    <row r="31" spans="1:22" x14ac:dyDescent="0.25">
      <c r="A31" s="66" t="s">
        <v>64</v>
      </c>
      <c r="B31" s="8" t="s">
        <v>15</v>
      </c>
      <c r="C31" s="79">
        <v>146606</v>
      </c>
      <c r="D31" s="79">
        <v>146606.28400000001</v>
      </c>
      <c r="E31" s="79">
        <v>146606</v>
      </c>
      <c r="F31" s="48">
        <v>146606</v>
      </c>
      <c r="G31" s="48">
        <v>146606</v>
      </c>
      <c r="H31" s="48">
        <v>146606</v>
      </c>
      <c r="I31" s="48">
        <v>146606</v>
      </c>
      <c r="J31" s="48">
        <v>146606</v>
      </c>
      <c r="K31" s="48">
        <v>146606</v>
      </c>
      <c r="L31" s="48">
        <v>146606</v>
      </c>
      <c r="M31" s="24">
        <v>137927</v>
      </c>
      <c r="N31" s="24">
        <v>137926.61858000001</v>
      </c>
      <c r="O31" s="24">
        <v>137833</v>
      </c>
      <c r="P31" s="24">
        <v>137833</v>
      </c>
      <c r="Q31" s="24">
        <v>129096</v>
      </c>
      <c r="R31" s="24">
        <v>129096</v>
      </c>
      <c r="T31" s="21"/>
      <c r="U31" s="23"/>
      <c r="V31" s="23"/>
    </row>
    <row r="32" spans="1:22" x14ac:dyDescent="0.25">
      <c r="A32" s="66" t="s">
        <v>65</v>
      </c>
      <c r="B32" s="8" t="s">
        <v>16</v>
      </c>
      <c r="C32" s="79">
        <v>1469375</v>
      </c>
      <c r="D32" s="79">
        <v>1496392.6962825672</v>
      </c>
      <c r="E32" s="79">
        <v>1527710</v>
      </c>
      <c r="F32" s="48">
        <v>1539096</v>
      </c>
      <c r="G32" s="48">
        <v>1568334</v>
      </c>
      <c r="H32" s="48">
        <v>1596896</v>
      </c>
      <c r="I32" s="48">
        <v>1665405</v>
      </c>
      <c r="J32" s="48">
        <v>1738703</v>
      </c>
      <c r="K32" s="48">
        <v>701355</v>
      </c>
      <c r="L32" s="48">
        <v>734233</v>
      </c>
      <c r="M32" s="24">
        <v>767214</v>
      </c>
      <c r="N32" s="24">
        <v>801800.09230351343</v>
      </c>
      <c r="O32" s="24">
        <v>834878</v>
      </c>
      <c r="P32" s="24">
        <v>872379</v>
      </c>
      <c r="Q32" s="24">
        <v>913113</v>
      </c>
      <c r="R32" s="24">
        <v>955201</v>
      </c>
      <c r="T32" s="21"/>
      <c r="U32" s="23"/>
      <c r="V32" s="23"/>
    </row>
    <row r="33" spans="1:22" x14ac:dyDescent="0.25">
      <c r="A33" s="62" t="s">
        <v>66</v>
      </c>
      <c r="B33" s="2" t="s">
        <v>17</v>
      </c>
      <c r="C33" s="3">
        <v>300650</v>
      </c>
      <c r="D33" s="3">
        <v>299170.47796999995</v>
      </c>
      <c r="E33" s="3">
        <v>264390</v>
      </c>
      <c r="F33" s="48">
        <v>259038</v>
      </c>
      <c r="G33" s="48">
        <v>256747</v>
      </c>
      <c r="H33" s="48">
        <v>256747</v>
      </c>
      <c r="I33" s="48">
        <v>238812</v>
      </c>
      <c r="J33" s="48">
        <v>195751</v>
      </c>
      <c r="K33" s="48">
        <v>100154</v>
      </c>
      <c r="L33" s="48">
        <v>39351</v>
      </c>
      <c r="M33" s="24">
        <v>37156</v>
      </c>
      <c r="N33" s="24">
        <v>31186.250230000005</v>
      </c>
      <c r="O33" s="24">
        <v>27967</v>
      </c>
      <c r="P33" s="24">
        <v>17482</v>
      </c>
      <c r="Q33" s="24">
        <v>15813</v>
      </c>
      <c r="R33" s="24">
        <v>15813</v>
      </c>
      <c r="T33" s="21"/>
      <c r="U33" s="23"/>
      <c r="V33" s="23"/>
    </row>
    <row r="34" spans="1:22" x14ac:dyDescent="0.25">
      <c r="A34" s="65" t="s">
        <v>67</v>
      </c>
      <c r="B34" s="7" t="s">
        <v>18</v>
      </c>
      <c r="C34" s="78">
        <v>3579563</v>
      </c>
      <c r="D34" s="78">
        <v>3346732.4588791099</v>
      </c>
      <c r="E34" s="78">
        <v>3146183</v>
      </c>
      <c r="F34" s="48">
        <v>3158136</v>
      </c>
      <c r="G34" s="48">
        <v>3304549</v>
      </c>
      <c r="H34" s="48">
        <v>3123993</v>
      </c>
      <c r="I34" s="48">
        <v>2744640</v>
      </c>
      <c r="J34" s="48">
        <v>2431200</v>
      </c>
      <c r="K34" s="48">
        <v>2342128</v>
      </c>
      <c r="L34" s="48">
        <v>2201628</v>
      </c>
      <c r="M34" s="24">
        <v>1697852</v>
      </c>
      <c r="N34" s="24">
        <v>1631074.279705852</v>
      </c>
      <c r="O34" s="24">
        <v>1687286</v>
      </c>
      <c r="P34" s="24">
        <v>1614444</v>
      </c>
      <c r="Q34" s="24">
        <v>1528137</v>
      </c>
      <c r="R34" s="24">
        <v>1414339</v>
      </c>
      <c r="T34" s="21"/>
      <c r="U34" s="23"/>
      <c r="V34" s="23"/>
    </row>
    <row r="35" spans="1:22" x14ac:dyDescent="0.25">
      <c r="A35" s="67" t="s">
        <v>113</v>
      </c>
      <c r="B35" s="1" t="s">
        <v>110</v>
      </c>
      <c r="C35" s="6">
        <v>6279447</v>
      </c>
      <c r="D35" s="6">
        <v>6072155.1957316771</v>
      </c>
      <c r="E35" s="6">
        <v>5868142</v>
      </c>
      <c r="F35" s="53">
        <v>5885750</v>
      </c>
      <c r="G35" s="53">
        <v>6059110</v>
      </c>
      <c r="H35" s="53">
        <v>5907116</v>
      </c>
      <c r="I35" s="53">
        <v>5578337</v>
      </c>
      <c r="J35" s="53">
        <v>5295134</v>
      </c>
      <c r="K35" s="53">
        <v>4073117</v>
      </c>
      <c r="L35" s="53">
        <v>3904692</v>
      </c>
      <c r="M35" s="5">
        <v>3423022</v>
      </c>
      <c r="N35" s="5">
        <v>3384861.2124193655</v>
      </c>
      <c r="O35" s="5">
        <v>3470838</v>
      </c>
      <c r="P35" s="5">
        <v>3425012</v>
      </c>
      <c r="Q35" s="5">
        <v>3369033</v>
      </c>
      <c r="R35" s="5">
        <v>3297323</v>
      </c>
      <c r="T35" s="21"/>
      <c r="U35" s="23"/>
      <c r="V35" s="23"/>
    </row>
    <row r="36" spans="1:22" x14ac:dyDescent="0.25">
      <c r="A36" s="61"/>
      <c r="B36" s="1"/>
      <c r="C36" s="1"/>
      <c r="D36" s="1"/>
      <c r="E36" s="1"/>
      <c r="F36" s="1"/>
      <c r="G36" s="1"/>
      <c r="H36" s="1"/>
      <c r="I36" s="1"/>
      <c r="J36" s="47"/>
      <c r="K36" s="47"/>
      <c r="L36" s="47"/>
      <c r="M36" s="1"/>
      <c r="N36" s="1"/>
      <c r="O36" s="1"/>
      <c r="P36" s="5"/>
      <c r="Q36" s="5"/>
      <c r="R36" s="5"/>
      <c r="T36" s="21"/>
      <c r="U36" s="23"/>
      <c r="V36" s="23"/>
    </row>
    <row r="37" spans="1:22" s="35" customFormat="1" x14ac:dyDescent="0.25">
      <c r="A37" s="68" t="s">
        <v>112</v>
      </c>
      <c r="B37" s="10" t="s">
        <v>109</v>
      </c>
      <c r="C37" s="10"/>
      <c r="D37" s="10"/>
      <c r="E37" s="10"/>
      <c r="F37" s="10"/>
      <c r="G37" s="10"/>
      <c r="H37" s="10"/>
      <c r="I37" s="10"/>
      <c r="J37" s="54"/>
      <c r="K37" s="54">
        <v>0</v>
      </c>
      <c r="L37" s="54">
        <v>0</v>
      </c>
      <c r="M37" s="41">
        <v>0</v>
      </c>
      <c r="N37" s="41">
        <v>0</v>
      </c>
      <c r="O37" s="41">
        <v>0</v>
      </c>
      <c r="P37" s="42">
        <v>0</v>
      </c>
      <c r="Q37" s="24">
        <v>16934</v>
      </c>
      <c r="R37" s="24">
        <v>19748</v>
      </c>
      <c r="T37" s="21"/>
      <c r="U37" s="23"/>
      <c r="V37" s="23"/>
    </row>
    <row r="38" spans="1:22" s="25" customFormat="1" x14ac:dyDescent="0.25">
      <c r="A38" s="69"/>
      <c r="B38" s="31"/>
      <c r="C38" s="31"/>
      <c r="D38" s="31"/>
      <c r="E38" s="31"/>
      <c r="F38" s="31"/>
      <c r="G38" s="55"/>
      <c r="H38" s="55"/>
      <c r="I38" s="31"/>
      <c r="J38" s="55"/>
      <c r="K38" s="55"/>
      <c r="L38" s="55"/>
      <c r="M38" s="31"/>
      <c r="N38" s="31"/>
      <c r="O38" s="31"/>
      <c r="P38" s="27"/>
      <c r="Q38" s="27"/>
      <c r="R38" s="27"/>
      <c r="T38" s="32"/>
      <c r="U38" s="33"/>
      <c r="V38" s="33"/>
    </row>
    <row r="39" spans="1:22" s="25" customFormat="1" x14ac:dyDescent="0.25">
      <c r="A39" s="70" t="s">
        <v>68</v>
      </c>
      <c r="B39" s="34" t="s">
        <v>111</v>
      </c>
      <c r="C39" s="27">
        <v>6279447</v>
      </c>
      <c r="D39" s="27">
        <v>6072155.1957316771</v>
      </c>
      <c r="E39" s="27">
        <v>5868142</v>
      </c>
      <c r="F39" s="27">
        <v>5885750</v>
      </c>
      <c r="G39" s="27">
        <v>6059110</v>
      </c>
      <c r="H39" s="27">
        <v>5907116</v>
      </c>
      <c r="I39" s="27">
        <v>5578337</v>
      </c>
      <c r="J39" s="27">
        <v>5295134</v>
      </c>
      <c r="K39" s="27">
        <v>4073117</v>
      </c>
      <c r="L39" s="27">
        <v>3904692</v>
      </c>
      <c r="M39" s="27">
        <v>3423022</v>
      </c>
      <c r="N39" s="27">
        <v>3384861.2124193655</v>
      </c>
      <c r="O39" s="27">
        <v>3470838</v>
      </c>
      <c r="P39" s="27">
        <v>3425012</v>
      </c>
      <c r="Q39" s="27">
        <v>3385967</v>
      </c>
      <c r="R39" s="27">
        <v>3317071</v>
      </c>
      <c r="T39" s="32"/>
      <c r="U39" s="33"/>
      <c r="V39" s="33"/>
    </row>
    <row r="40" spans="1:22" x14ac:dyDescent="0.25">
      <c r="A40" s="61"/>
      <c r="B40" s="1"/>
      <c r="C40" s="1"/>
      <c r="D40" s="1"/>
      <c r="E40" s="1"/>
      <c r="F40" s="47"/>
      <c r="G40" s="47"/>
      <c r="H40" s="47"/>
      <c r="I40" s="47"/>
      <c r="J40" s="47"/>
      <c r="K40" s="47"/>
      <c r="L40" s="47"/>
      <c r="M40" s="1"/>
      <c r="N40" s="1"/>
      <c r="O40" s="1"/>
      <c r="P40" s="6"/>
      <c r="Q40" s="6"/>
      <c r="R40" s="6"/>
      <c r="T40" s="21"/>
      <c r="U40" s="23"/>
      <c r="V40" s="23"/>
    </row>
    <row r="41" spans="1:22" x14ac:dyDescent="0.25">
      <c r="A41" s="64" t="s">
        <v>69</v>
      </c>
      <c r="B41" s="4" t="s">
        <v>19</v>
      </c>
      <c r="C41" s="4"/>
      <c r="D41" s="4"/>
      <c r="E41" s="4"/>
      <c r="F41" s="52"/>
      <c r="G41" s="52"/>
      <c r="H41" s="52"/>
      <c r="I41" s="52"/>
      <c r="J41" s="52"/>
      <c r="K41" s="52"/>
      <c r="L41" s="52"/>
      <c r="M41" s="2"/>
      <c r="N41" s="2"/>
      <c r="O41" s="2"/>
      <c r="P41" s="3"/>
      <c r="Q41" s="3"/>
      <c r="R41" s="3"/>
      <c r="T41" s="21"/>
      <c r="U41" s="23"/>
      <c r="V41" s="23"/>
    </row>
    <row r="42" spans="1:22" x14ac:dyDescent="0.25">
      <c r="A42" s="62" t="s">
        <v>70</v>
      </c>
      <c r="B42" s="2" t="s">
        <v>20</v>
      </c>
      <c r="C42" s="3">
        <v>923413</v>
      </c>
      <c r="D42" s="3">
        <v>831220.15162999986</v>
      </c>
      <c r="E42" s="3">
        <v>791590</v>
      </c>
      <c r="F42" s="48">
        <v>719914</v>
      </c>
      <c r="G42" s="48">
        <v>622754</v>
      </c>
      <c r="H42" s="48">
        <v>538015</v>
      </c>
      <c r="I42" s="48">
        <v>525398</v>
      </c>
      <c r="J42" s="48">
        <v>519116</v>
      </c>
      <c r="K42" s="48">
        <v>456298</v>
      </c>
      <c r="L42" s="48">
        <v>439028</v>
      </c>
      <c r="M42" s="24">
        <v>441370</v>
      </c>
      <c r="N42" s="24">
        <v>443437</v>
      </c>
      <c r="O42" s="24">
        <v>391540</v>
      </c>
      <c r="P42" s="24">
        <v>352029</v>
      </c>
      <c r="Q42" s="24">
        <v>360971</v>
      </c>
      <c r="R42" s="24">
        <v>360641</v>
      </c>
      <c r="T42" s="21"/>
      <c r="U42" s="23"/>
      <c r="V42" s="23"/>
    </row>
    <row r="43" spans="1:22" x14ac:dyDescent="0.25">
      <c r="A43" s="62" t="s">
        <v>71</v>
      </c>
      <c r="B43" s="2" t="s">
        <v>119</v>
      </c>
      <c r="C43" s="3">
        <v>1471</v>
      </c>
      <c r="D43" s="3">
        <v>1470.721</v>
      </c>
      <c r="E43" s="3">
        <v>1954</v>
      </c>
      <c r="F43" s="48">
        <v>1953</v>
      </c>
      <c r="G43" s="48">
        <v>7923</v>
      </c>
      <c r="H43" s="48">
        <v>7918</v>
      </c>
      <c r="I43" s="48">
        <v>19923</v>
      </c>
      <c r="J43" s="48">
        <v>31906</v>
      </c>
      <c r="K43" s="48">
        <v>43801</v>
      </c>
      <c r="L43" s="48">
        <v>55588</v>
      </c>
      <c r="M43" s="24">
        <v>67489</v>
      </c>
      <c r="N43" s="24">
        <v>79455.067500000005</v>
      </c>
      <c r="O43" s="24">
        <v>90990</v>
      </c>
      <c r="P43" s="24">
        <v>101671</v>
      </c>
      <c r="Q43" s="24">
        <v>112780</v>
      </c>
      <c r="R43" s="24">
        <v>122835</v>
      </c>
      <c r="T43" s="21"/>
      <c r="U43" s="23"/>
      <c r="V43" s="23"/>
    </row>
    <row r="44" spans="1:22" ht="30" x14ac:dyDescent="0.25">
      <c r="A44" s="71" t="s">
        <v>157</v>
      </c>
      <c r="B44" s="39" t="s">
        <v>120</v>
      </c>
      <c r="C44" s="48">
        <v>2705</v>
      </c>
      <c r="D44" s="48">
        <v>3180.7264846964949</v>
      </c>
      <c r="E44" s="48">
        <v>1415</v>
      </c>
      <c r="F44" s="48">
        <v>1564</v>
      </c>
      <c r="G44" s="48">
        <v>1171</v>
      </c>
      <c r="H44" s="48">
        <v>1604</v>
      </c>
      <c r="I44" s="48">
        <v>2537</v>
      </c>
      <c r="J44" s="48">
        <v>7073</v>
      </c>
      <c r="K44" s="48">
        <v>12574</v>
      </c>
      <c r="L44" s="48">
        <v>15949</v>
      </c>
      <c r="M44" s="24">
        <v>20386</v>
      </c>
      <c r="N44" s="24">
        <v>24656.126441683609</v>
      </c>
      <c r="O44" s="24">
        <v>25668</v>
      </c>
      <c r="P44" s="24">
        <v>30532</v>
      </c>
      <c r="Q44" s="24">
        <v>0</v>
      </c>
      <c r="R44" s="24">
        <v>0</v>
      </c>
      <c r="T44" s="21"/>
      <c r="U44" s="23"/>
      <c r="V44" s="23"/>
    </row>
    <row r="45" spans="1:22" x14ac:dyDescent="0.25">
      <c r="A45" s="62" t="s">
        <v>72</v>
      </c>
      <c r="B45" s="2" t="s">
        <v>121</v>
      </c>
      <c r="C45" s="3">
        <v>226454</v>
      </c>
      <c r="D45" s="3">
        <v>225151.59764112873</v>
      </c>
      <c r="E45" s="3">
        <v>250098</v>
      </c>
      <c r="F45" s="48">
        <v>253101</v>
      </c>
      <c r="G45" s="48">
        <v>253529</v>
      </c>
      <c r="H45" s="48">
        <v>257169</v>
      </c>
      <c r="I45" s="48">
        <v>301174</v>
      </c>
      <c r="J45" s="48">
        <v>296343</v>
      </c>
      <c r="K45" s="48">
        <v>103570</v>
      </c>
      <c r="L45" s="48">
        <v>110070</v>
      </c>
      <c r="M45" s="24">
        <v>117787</v>
      </c>
      <c r="N45" s="24">
        <v>120926.62893224499</v>
      </c>
      <c r="O45" s="24">
        <v>123236</v>
      </c>
      <c r="P45" s="24">
        <v>126852</v>
      </c>
      <c r="Q45" s="24">
        <v>143052</v>
      </c>
      <c r="R45" s="24">
        <v>145380</v>
      </c>
      <c r="T45" s="21"/>
      <c r="U45" s="23"/>
      <c r="V45" s="23"/>
    </row>
    <row r="46" spans="1:22" x14ac:dyDescent="0.25">
      <c r="A46" s="72" t="s">
        <v>158</v>
      </c>
      <c r="B46" s="10" t="s">
        <v>122</v>
      </c>
      <c r="C46" s="81">
        <v>83979</v>
      </c>
      <c r="D46" s="81">
        <v>83979.022570000016</v>
      </c>
      <c r="E46" s="81">
        <v>116159</v>
      </c>
      <c r="F46" s="48">
        <v>116159</v>
      </c>
      <c r="G46" s="48">
        <v>116159</v>
      </c>
      <c r="H46" s="48">
        <v>116159</v>
      </c>
      <c r="I46" s="48">
        <v>97888</v>
      </c>
      <c r="J46" s="48">
        <v>97888</v>
      </c>
      <c r="K46" s="48">
        <v>86881</v>
      </c>
      <c r="L46" s="48">
        <v>86881</v>
      </c>
      <c r="M46" s="24">
        <v>75272</v>
      </c>
      <c r="N46" s="24">
        <v>75272.203459122175</v>
      </c>
      <c r="O46" s="24">
        <v>87200</v>
      </c>
      <c r="P46" s="24">
        <v>87200</v>
      </c>
      <c r="Q46" s="24">
        <v>76357</v>
      </c>
      <c r="R46" s="24">
        <v>76357</v>
      </c>
      <c r="T46" s="21"/>
      <c r="U46" s="23"/>
      <c r="V46" s="23"/>
    </row>
    <row r="47" spans="1:22" x14ac:dyDescent="0.25">
      <c r="A47" s="72" t="s">
        <v>142</v>
      </c>
      <c r="B47" s="10" t="s">
        <v>141</v>
      </c>
      <c r="C47" s="59">
        <v>0</v>
      </c>
      <c r="D47" s="59">
        <v>0</v>
      </c>
      <c r="E47" s="59" t="s">
        <v>162</v>
      </c>
      <c r="F47" s="59" t="s">
        <v>162</v>
      </c>
      <c r="G47" s="48">
        <v>5613</v>
      </c>
      <c r="H47" s="48">
        <v>5613</v>
      </c>
      <c r="I47" s="48"/>
      <c r="J47" s="48"/>
      <c r="K47" s="48"/>
      <c r="L47" s="48"/>
      <c r="M47" s="24"/>
      <c r="N47" s="24"/>
      <c r="O47" s="24"/>
      <c r="P47" s="24"/>
      <c r="Q47" s="24"/>
      <c r="R47" s="24"/>
      <c r="T47" s="21"/>
      <c r="U47" s="23"/>
      <c r="V47" s="23"/>
    </row>
    <row r="48" spans="1:22" x14ac:dyDescent="0.25">
      <c r="A48" s="61" t="s">
        <v>74</v>
      </c>
      <c r="B48" s="1" t="s">
        <v>21</v>
      </c>
      <c r="C48" s="6">
        <v>1238022</v>
      </c>
      <c r="D48" s="6">
        <v>1145002.2193258251</v>
      </c>
      <c r="E48" s="6">
        <v>1161216</v>
      </c>
      <c r="F48" s="56">
        <v>1092691</v>
      </c>
      <c r="G48" s="56">
        <v>1007149</v>
      </c>
      <c r="H48" s="56">
        <v>926478</v>
      </c>
      <c r="I48" s="56">
        <v>946920</v>
      </c>
      <c r="J48" s="56">
        <v>952326</v>
      </c>
      <c r="K48" s="56">
        <v>703124</v>
      </c>
      <c r="L48" s="56">
        <v>707516</v>
      </c>
      <c r="M48" s="27">
        <v>722304</v>
      </c>
      <c r="N48" s="27">
        <v>743747.29083305097</v>
      </c>
      <c r="O48" s="27">
        <v>718634</v>
      </c>
      <c r="P48" s="27">
        <v>698284</v>
      </c>
      <c r="Q48" s="27">
        <v>693160</v>
      </c>
      <c r="R48" s="27">
        <v>705214</v>
      </c>
      <c r="T48" s="21"/>
      <c r="U48" s="23"/>
      <c r="V48" s="23"/>
    </row>
    <row r="49" spans="1:22" x14ac:dyDescent="0.25">
      <c r="A49" s="61"/>
      <c r="B49" s="1"/>
      <c r="C49" s="1"/>
      <c r="D49" s="1"/>
      <c r="E49" s="1"/>
      <c r="F49" s="47"/>
      <c r="G49" s="47"/>
      <c r="H49" s="47"/>
      <c r="I49" s="47"/>
      <c r="J49" s="47"/>
      <c r="K49" s="47"/>
      <c r="L49" s="47"/>
      <c r="M49" s="1"/>
      <c r="N49" s="1"/>
      <c r="O49" s="1"/>
      <c r="P49" s="6"/>
      <c r="Q49" s="6"/>
      <c r="R49" s="6"/>
      <c r="T49" s="21"/>
      <c r="U49" s="23"/>
      <c r="V49" s="23"/>
    </row>
    <row r="50" spans="1:22" x14ac:dyDescent="0.25">
      <c r="A50" s="64" t="s">
        <v>75</v>
      </c>
      <c r="B50" s="4" t="s">
        <v>22</v>
      </c>
      <c r="C50" s="4"/>
      <c r="D50" s="4"/>
      <c r="E50" s="4"/>
      <c r="F50" s="52"/>
      <c r="G50" s="52"/>
      <c r="H50" s="52"/>
      <c r="I50" s="52"/>
      <c r="J50" s="52"/>
      <c r="K50" s="52"/>
      <c r="L50" s="52"/>
      <c r="M50" s="2"/>
      <c r="N50" s="2"/>
      <c r="O50" s="2"/>
      <c r="P50" s="3"/>
      <c r="Q50" s="3"/>
      <c r="R50" s="3"/>
      <c r="T50" s="21"/>
      <c r="U50" s="23"/>
      <c r="V50" s="23"/>
    </row>
    <row r="51" spans="1:22" x14ac:dyDescent="0.25">
      <c r="A51" s="62" t="s">
        <v>76</v>
      </c>
      <c r="B51" s="2" t="s">
        <v>123</v>
      </c>
      <c r="C51" s="3">
        <v>2730034</v>
      </c>
      <c r="D51" s="3">
        <v>3424074.8516000006</v>
      </c>
      <c r="E51" s="3">
        <v>2776829</v>
      </c>
      <c r="F51" s="48">
        <v>3025658</v>
      </c>
      <c r="G51" s="48">
        <v>2837873</v>
      </c>
      <c r="H51" s="48">
        <v>3855244</v>
      </c>
      <c r="I51" s="48">
        <v>3306617</v>
      </c>
      <c r="J51" s="48">
        <v>2200950</v>
      </c>
      <c r="K51" s="48">
        <v>1673759</v>
      </c>
      <c r="L51" s="48">
        <v>3352175</v>
      </c>
      <c r="M51" s="24">
        <v>2668145</v>
      </c>
      <c r="N51" s="24">
        <v>3007137.0425799997</v>
      </c>
      <c r="O51" s="24">
        <v>1015518</v>
      </c>
      <c r="P51" s="24">
        <v>878850</v>
      </c>
      <c r="Q51" s="24">
        <v>415995</v>
      </c>
      <c r="R51" s="24">
        <v>561864</v>
      </c>
      <c r="T51" s="21"/>
      <c r="U51" s="23"/>
      <c r="V51" s="23"/>
    </row>
    <row r="52" spans="1:22" ht="30" x14ac:dyDescent="0.25">
      <c r="A52" s="73" t="s">
        <v>159</v>
      </c>
      <c r="B52" s="39" t="s">
        <v>124</v>
      </c>
      <c r="C52" s="48">
        <v>4122</v>
      </c>
      <c r="D52" s="48">
        <v>3628.8565069347919</v>
      </c>
      <c r="E52" s="48">
        <v>5140</v>
      </c>
      <c r="F52" s="48">
        <v>7428</v>
      </c>
      <c r="G52" s="48">
        <v>5413</v>
      </c>
      <c r="H52" s="48">
        <v>7328</v>
      </c>
      <c r="I52" s="48">
        <v>9487</v>
      </c>
      <c r="J52" s="48">
        <v>9253</v>
      </c>
      <c r="K52" s="48">
        <v>9526</v>
      </c>
      <c r="L52" s="48">
        <v>9141</v>
      </c>
      <c r="M52" s="24">
        <v>9072</v>
      </c>
      <c r="N52" s="24">
        <v>8965.7577991504932</v>
      </c>
      <c r="O52" s="24">
        <v>7898</v>
      </c>
      <c r="P52" s="24">
        <v>7417</v>
      </c>
      <c r="Q52" s="24">
        <v>2100</v>
      </c>
      <c r="R52" s="24">
        <v>6329</v>
      </c>
      <c r="T52" s="21"/>
      <c r="U52" s="23"/>
      <c r="V52" s="23"/>
    </row>
    <row r="53" spans="1:22" x14ac:dyDescent="0.25">
      <c r="A53" s="62" t="s">
        <v>77</v>
      </c>
      <c r="B53" s="2" t="s">
        <v>125</v>
      </c>
      <c r="C53" s="3">
        <v>20746</v>
      </c>
      <c r="D53" s="3">
        <v>22585.26524815126</v>
      </c>
      <c r="E53" s="3">
        <v>21310</v>
      </c>
      <c r="F53" s="48">
        <v>19725</v>
      </c>
      <c r="G53" s="48">
        <v>21380</v>
      </c>
      <c r="H53" s="48">
        <v>25537</v>
      </c>
      <c r="I53" s="48">
        <v>22105</v>
      </c>
      <c r="J53" s="48">
        <v>26047</v>
      </c>
      <c r="K53" s="48">
        <v>16834</v>
      </c>
      <c r="L53" s="48">
        <v>17377</v>
      </c>
      <c r="M53" s="24">
        <v>15181</v>
      </c>
      <c r="N53" s="24">
        <v>20527.400678151262</v>
      </c>
      <c r="O53" s="24">
        <v>18248</v>
      </c>
      <c r="P53" s="24">
        <v>25052</v>
      </c>
      <c r="Q53" s="24">
        <v>14410</v>
      </c>
      <c r="R53" s="24">
        <v>10875</v>
      </c>
      <c r="T53" s="21"/>
      <c r="U53" s="23"/>
      <c r="V53" s="23"/>
    </row>
    <row r="54" spans="1:22" x14ac:dyDescent="0.25">
      <c r="A54" s="62" t="s">
        <v>160</v>
      </c>
      <c r="B54" s="2" t="s">
        <v>126</v>
      </c>
      <c r="C54" s="3">
        <v>67514</v>
      </c>
      <c r="D54" s="3">
        <v>184354.2806</v>
      </c>
      <c r="E54" s="3">
        <v>23994</v>
      </c>
      <c r="F54" s="48">
        <v>37871</v>
      </c>
      <c r="G54" s="48">
        <v>29094</v>
      </c>
      <c r="H54" s="48">
        <v>32641</v>
      </c>
      <c r="I54" s="48">
        <v>29476</v>
      </c>
      <c r="J54" s="48">
        <v>31600</v>
      </c>
      <c r="K54" s="48">
        <v>35386</v>
      </c>
      <c r="L54" s="48">
        <v>97950</v>
      </c>
      <c r="M54" s="24">
        <v>166436</v>
      </c>
      <c r="N54" s="24">
        <v>27579.165990000001</v>
      </c>
      <c r="O54" s="24">
        <v>33568</v>
      </c>
      <c r="P54" s="24">
        <v>33574</v>
      </c>
      <c r="Q54" s="24">
        <v>148898</v>
      </c>
      <c r="R54" s="24">
        <v>58917</v>
      </c>
      <c r="T54" s="21"/>
      <c r="U54" s="23"/>
      <c r="V54" s="23"/>
    </row>
    <row r="55" spans="1:22" x14ac:dyDescent="0.25">
      <c r="A55" s="62" t="s">
        <v>78</v>
      </c>
      <c r="B55" s="2" t="s">
        <v>23</v>
      </c>
      <c r="C55" s="3">
        <v>30076</v>
      </c>
      <c r="D55" s="3">
        <v>38399.40264</v>
      </c>
      <c r="E55" s="3">
        <v>40170</v>
      </c>
      <c r="F55" s="48">
        <v>35917</v>
      </c>
      <c r="G55" s="48">
        <v>37719</v>
      </c>
      <c r="H55" s="48">
        <v>35953</v>
      </c>
      <c r="I55" s="48">
        <v>63320</v>
      </c>
      <c r="J55" s="48">
        <v>67191</v>
      </c>
      <c r="K55" s="48">
        <v>67257</v>
      </c>
      <c r="L55" s="48">
        <v>71557</v>
      </c>
      <c r="M55" s="24">
        <v>40103</v>
      </c>
      <c r="N55" s="24">
        <v>53662.161749999999</v>
      </c>
      <c r="O55" s="24">
        <v>71332</v>
      </c>
      <c r="P55" s="24">
        <v>99011</v>
      </c>
      <c r="Q55" s="24">
        <v>70880</v>
      </c>
      <c r="R55" s="24">
        <v>70990</v>
      </c>
      <c r="T55" s="21"/>
      <c r="U55" s="23"/>
      <c r="V55" s="23"/>
    </row>
    <row r="56" spans="1:22" x14ac:dyDescent="0.25">
      <c r="A56" s="66" t="s">
        <v>79</v>
      </c>
      <c r="B56" s="8" t="s">
        <v>127</v>
      </c>
      <c r="C56" s="79">
        <v>27787</v>
      </c>
      <c r="D56" s="79">
        <v>24040.987089999999</v>
      </c>
      <c r="E56" s="79">
        <v>28549</v>
      </c>
      <c r="F56" s="48">
        <v>30300</v>
      </c>
      <c r="G56" s="48">
        <v>26014</v>
      </c>
      <c r="H56" s="48">
        <v>22232</v>
      </c>
      <c r="I56" s="48">
        <v>20592</v>
      </c>
      <c r="J56" s="48">
        <v>16138</v>
      </c>
      <c r="K56" s="48">
        <v>58629</v>
      </c>
      <c r="L56" s="48">
        <v>39520</v>
      </c>
      <c r="M56" s="24">
        <v>31709</v>
      </c>
      <c r="N56" s="24">
        <v>31737.852320000002</v>
      </c>
      <c r="O56" s="24">
        <v>26439</v>
      </c>
      <c r="P56" s="24">
        <v>29393</v>
      </c>
      <c r="Q56" s="24">
        <v>29786</v>
      </c>
      <c r="R56" s="24">
        <v>37749</v>
      </c>
      <c r="T56" s="21"/>
      <c r="U56" s="23"/>
      <c r="V56" s="23"/>
    </row>
    <row r="57" spans="1:22" x14ac:dyDescent="0.25">
      <c r="A57" s="65" t="s">
        <v>80</v>
      </c>
      <c r="B57" s="10" t="s">
        <v>128</v>
      </c>
      <c r="C57" s="57">
        <v>37161</v>
      </c>
      <c r="D57" s="57">
        <v>0</v>
      </c>
      <c r="E57" s="57">
        <v>0</v>
      </c>
      <c r="F57" s="57">
        <v>2523</v>
      </c>
      <c r="G57" s="57">
        <v>45006</v>
      </c>
      <c r="H57" s="57">
        <v>13013</v>
      </c>
      <c r="I57" s="57">
        <v>0</v>
      </c>
      <c r="J57" s="57">
        <v>2938</v>
      </c>
      <c r="K57" s="57">
        <v>4016</v>
      </c>
      <c r="L57" s="57">
        <v>0</v>
      </c>
      <c r="M57" s="46" t="s">
        <v>140</v>
      </c>
      <c r="N57" s="46" t="s">
        <v>140</v>
      </c>
      <c r="O57" s="29">
        <v>2187</v>
      </c>
      <c r="P57" s="29">
        <v>77</v>
      </c>
      <c r="Q57" s="29">
        <v>9136</v>
      </c>
      <c r="R57" s="29">
        <v>-2001</v>
      </c>
      <c r="T57" s="21"/>
      <c r="U57" s="23"/>
      <c r="V57" s="23"/>
    </row>
    <row r="58" spans="1:22" x14ac:dyDescent="0.25">
      <c r="A58" s="72" t="s">
        <v>165</v>
      </c>
      <c r="B58" s="2" t="s">
        <v>164</v>
      </c>
      <c r="C58" s="57">
        <v>15299</v>
      </c>
      <c r="D58" s="57">
        <v>15298.875539999999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/>
      <c r="M58" s="46"/>
      <c r="N58" s="46"/>
      <c r="O58" s="29"/>
      <c r="P58" s="29"/>
      <c r="Q58" s="29"/>
      <c r="R58" s="29"/>
      <c r="T58" s="21"/>
      <c r="U58" s="23"/>
      <c r="V58" s="23"/>
    </row>
    <row r="59" spans="1:22" x14ac:dyDescent="0.25">
      <c r="A59" s="61" t="s">
        <v>81</v>
      </c>
      <c r="B59" s="1" t="s">
        <v>24</v>
      </c>
      <c r="C59" s="6">
        <v>2932739</v>
      </c>
      <c r="D59" s="6">
        <v>3712382.5192250866</v>
      </c>
      <c r="E59" s="6">
        <v>2895992</v>
      </c>
      <c r="F59" s="47">
        <v>3159422</v>
      </c>
      <c r="G59" s="47">
        <v>3002499</v>
      </c>
      <c r="H59" s="47">
        <v>3991948</v>
      </c>
      <c r="I59" s="47">
        <v>3451597</v>
      </c>
      <c r="J59" s="47">
        <v>2354117</v>
      </c>
      <c r="K59" s="47">
        <v>1865407</v>
      </c>
      <c r="L59" s="47">
        <v>3587720</v>
      </c>
      <c r="M59" s="6">
        <v>2930645</v>
      </c>
      <c r="N59" s="6">
        <v>3149609.3811173015</v>
      </c>
      <c r="O59" s="6">
        <v>1175190</v>
      </c>
      <c r="P59" s="27">
        <v>1067374</v>
      </c>
      <c r="Q59" s="27">
        <v>691202</v>
      </c>
      <c r="R59" s="27">
        <v>744724</v>
      </c>
      <c r="T59" s="21"/>
      <c r="U59" s="23"/>
      <c r="V59" s="23"/>
    </row>
    <row r="60" spans="1:22" x14ac:dyDescent="0.25">
      <c r="A60" s="64" t="s">
        <v>82</v>
      </c>
      <c r="B60" s="4" t="s">
        <v>25</v>
      </c>
      <c r="C60" s="38">
        <v>4170761</v>
      </c>
      <c r="D60" s="38">
        <v>4857384.7385509117</v>
      </c>
      <c r="E60" s="38">
        <v>4057208</v>
      </c>
      <c r="F60" s="56">
        <v>4252113</v>
      </c>
      <c r="G60" s="56">
        <v>4009648</v>
      </c>
      <c r="H60" s="56">
        <v>4918426</v>
      </c>
      <c r="I60" s="56">
        <v>4398517</v>
      </c>
      <c r="J60" s="56">
        <v>3306443</v>
      </c>
      <c r="K60" s="56">
        <v>2568531</v>
      </c>
      <c r="L60" s="56">
        <v>4295236</v>
      </c>
      <c r="M60" s="27">
        <v>3652949</v>
      </c>
      <c r="N60" s="27">
        <v>3893355.6719503524</v>
      </c>
      <c r="O60" s="27">
        <v>1893824</v>
      </c>
      <c r="P60" s="27">
        <v>1765658</v>
      </c>
      <c r="Q60" s="27">
        <v>1384362</v>
      </c>
      <c r="R60" s="27">
        <v>1449938</v>
      </c>
      <c r="T60" s="21"/>
      <c r="U60" s="23"/>
      <c r="V60" s="23"/>
    </row>
    <row r="61" spans="1:22" x14ac:dyDescent="0.25">
      <c r="A61" s="64"/>
      <c r="B61" s="4" t="s">
        <v>9</v>
      </c>
      <c r="C61" s="4"/>
      <c r="D61" s="4"/>
      <c r="E61" s="4"/>
      <c r="F61" s="49"/>
      <c r="G61" s="49"/>
      <c r="H61" s="49"/>
      <c r="I61" s="49"/>
      <c r="J61" s="49"/>
      <c r="K61" s="49"/>
      <c r="L61" s="49"/>
      <c r="M61" s="4"/>
      <c r="N61" s="4"/>
      <c r="O61" s="4"/>
      <c r="P61" s="27"/>
      <c r="Q61" s="27"/>
      <c r="R61" s="27"/>
      <c r="T61" s="21"/>
      <c r="U61" s="23"/>
      <c r="V61" s="23"/>
    </row>
    <row r="62" spans="1:22" x14ac:dyDescent="0.25">
      <c r="A62" s="64" t="s">
        <v>83</v>
      </c>
      <c r="B62" s="4" t="s">
        <v>26</v>
      </c>
      <c r="C62" s="38">
        <v>10450208</v>
      </c>
      <c r="D62" s="38">
        <v>10929539.93428259</v>
      </c>
      <c r="E62" s="38">
        <v>9925350</v>
      </c>
      <c r="F62" s="56">
        <v>10137863</v>
      </c>
      <c r="G62" s="56">
        <v>10068758</v>
      </c>
      <c r="H62" s="56">
        <v>10825542</v>
      </c>
      <c r="I62" s="56">
        <v>9976854</v>
      </c>
      <c r="J62" s="56">
        <v>8601577</v>
      </c>
      <c r="K62" s="56">
        <v>6641648</v>
      </c>
      <c r="L62" s="56">
        <v>8199928</v>
      </c>
      <c r="M62" s="27">
        <v>7075971</v>
      </c>
      <c r="N62" s="27">
        <v>7278216.8843697179</v>
      </c>
      <c r="O62" s="27">
        <v>5364662</v>
      </c>
      <c r="P62" s="27">
        <v>5190670</v>
      </c>
      <c r="Q62" s="27">
        <v>4770328</v>
      </c>
      <c r="R62" s="27">
        <v>4767009</v>
      </c>
    </row>
    <row r="63" spans="1:22" x14ac:dyDescent="0.25">
      <c r="A63" s="62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30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X38"/>
  <sheetViews>
    <sheetView zoomScaleNormal="100" workbookViewId="0">
      <selection activeCell="B12" sqref="B12"/>
    </sheetView>
  </sheetViews>
  <sheetFormatPr defaultRowHeight="15" outlineLevelCol="1" x14ac:dyDescent="0.25"/>
  <cols>
    <col min="1" max="1" width="44.42578125" bestFit="1" customWidth="1"/>
    <col min="2" max="2" width="45.7109375" customWidth="1"/>
    <col min="3" max="3" width="10" bestFit="1" customWidth="1"/>
    <col min="4" max="7" width="11.28515625" bestFit="1" customWidth="1"/>
    <col min="8" max="11" width="11.28515625" customWidth="1"/>
    <col min="12" max="12" width="11.28515625" bestFit="1" customWidth="1"/>
    <col min="13" max="18" width="11.28515625" hidden="1" customWidth="1" outlineLevel="1"/>
    <col min="19" max="19" width="10.5703125" hidden="1" customWidth="1" outlineLevel="1"/>
    <col min="20" max="20" width="11.28515625" hidden="1" customWidth="1" outlineLevel="1"/>
    <col min="21" max="21" width="15" bestFit="1" customWidth="1" collapsed="1"/>
    <col min="22" max="22" width="15" bestFit="1" customWidth="1"/>
  </cols>
  <sheetData>
    <row r="2" spans="1:24" x14ac:dyDescent="0.25">
      <c r="A2" s="19" t="s">
        <v>139</v>
      </c>
      <c r="B2" s="19" t="s">
        <v>118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4" spans="1:24" x14ac:dyDescent="0.25">
      <c r="A4" s="1" t="s">
        <v>85</v>
      </c>
      <c r="B4" s="1" t="s">
        <v>0</v>
      </c>
      <c r="C4" s="20">
        <v>46112</v>
      </c>
      <c r="D4" s="20">
        <v>46022</v>
      </c>
      <c r="E4" s="20">
        <v>45930</v>
      </c>
      <c r="F4" s="20">
        <v>45838</v>
      </c>
      <c r="G4" s="20">
        <v>45747</v>
      </c>
      <c r="H4" s="20">
        <v>45657</v>
      </c>
      <c r="I4" s="20">
        <v>45565</v>
      </c>
      <c r="J4" s="20">
        <v>45473</v>
      </c>
      <c r="K4" s="20">
        <v>45382</v>
      </c>
      <c r="L4" s="20">
        <v>45291</v>
      </c>
      <c r="M4" s="20">
        <v>45107</v>
      </c>
      <c r="N4" s="20">
        <v>44926</v>
      </c>
      <c r="O4" s="20">
        <v>44742</v>
      </c>
      <c r="P4" s="20">
        <v>44561</v>
      </c>
      <c r="Q4" s="20">
        <v>44377</v>
      </c>
      <c r="R4" s="20">
        <v>44196</v>
      </c>
      <c r="S4" s="20">
        <v>44012</v>
      </c>
      <c r="T4" s="20">
        <v>43830</v>
      </c>
    </row>
    <row r="5" spans="1:24" x14ac:dyDescent="0.25">
      <c r="A5" s="1" t="s">
        <v>86</v>
      </c>
      <c r="B5" s="1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9"/>
    </row>
    <row r="6" spans="1:24" x14ac:dyDescent="0.25">
      <c r="A6" s="10" t="s">
        <v>87</v>
      </c>
      <c r="B6" s="10" t="s">
        <v>28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1"/>
      <c r="V6" s="21"/>
    </row>
    <row r="7" spans="1:24" x14ac:dyDescent="0.25">
      <c r="A7" s="2" t="s">
        <v>88</v>
      </c>
      <c r="B7" s="2" t="s">
        <v>29</v>
      </c>
      <c r="C7" s="3">
        <v>693883</v>
      </c>
      <c r="D7" s="3">
        <v>2263254.5600799997</v>
      </c>
      <c r="E7" s="3">
        <v>1665732</v>
      </c>
      <c r="F7" s="11">
        <v>1118580</v>
      </c>
      <c r="G7" s="11">
        <v>576059</v>
      </c>
      <c r="H7" s="11">
        <v>2024457</v>
      </c>
      <c r="I7" s="11">
        <v>1493477</v>
      </c>
      <c r="J7" s="11">
        <v>985278</v>
      </c>
      <c r="K7" s="11">
        <v>502600</v>
      </c>
      <c r="L7" s="11">
        <v>1956027</v>
      </c>
      <c r="M7" s="11">
        <v>959057</v>
      </c>
      <c r="N7" s="11">
        <v>1884909</v>
      </c>
      <c r="O7" s="11">
        <v>832550</v>
      </c>
      <c r="P7" s="11">
        <v>1252286.1580900005</v>
      </c>
      <c r="Q7" s="11">
        <v>612467</v>
      </c>
      <c r="R7" s="11">
        <v>1035250</v>
      </c>
      <c r="S7" s="11">
        <v>507258</v>
      </c>
      <c r="T7" s="11">
        <v>1081982</v>
      </c>
      <c r="V7" s="21"/>
      <c r="W7" s="22"/>
      <c r="X7" s="22"/>
    </row>
    <row r="8" spans="1:24" x14ac:dyDescent="0.25">
      <c r="A8" s="2" t="s">
        <v>89</v>
      </c>
      <c r="B8" s="2" t="s">
        <v>30</v>
      </c>
      <c r="C8" s="3">
        <v>214875</v>
      </c>
      <c r="D8" s="3">
        <v>573786.48236000002</v>
      </c>
      <c r="E8" s="3">
        <v>395105</v>
      </c>
      <c r="F8" s="11">
        <v>281622</v>
      </c>
      <c r="G8" s="11">
        <v>157960</v>
      </c>
      <c r="H8" s="11">
        <v>633277</v>
      </c>
      <c r="I8" s="11">
        <v>474185</v>
      </c>
      <c r="J8" s="11">
        <v>311695</v>
      </c>
      <c r="K8" s="11">
        <v>126799</v>
      </c>
      <c r="L8" s="11">
        <v>390661</v>
      </c>
      <c r="M8" s="11">
        <v>192751</v>
      </c>
      <c r="N8" s="11">
        <v>533616</v>
      </c>
      <c r="O8" s="11">
        <v>251720</v>
      </c>
      <c r="P8" s="11">
        <v>623720.48852999986</v>
      </c>
      <c r="Q8" s="11">
        <v>321353</v>
      </c>
      <c r="R8" s="11">
        <v>795026</v>
      </c>
      <c r="S8" s="11">
        <v>392469</v>
      </c>
      <c r="T8" s="11">
        <v>741693</v>
      </c>
      <c r="V8" s="21"/>
      <c r="W8" s="22"/>
      <c r="X8" s="22"/>
    </row>
    <row r="9" spans="1:24" x14ac:dyDescent="0.25">
      <c r="A9" s="2" t="s">
        <v>90</v>
      </c>
      <c r="B9" s="2" t="s">
        <v>31</v>
      </c>
      <c r="C9" s="3">
        <v>690294</v>
      </c>
      <c r="D9" s="3">
        <v>2676210.8103200002</v>
      </c>
      <c r="E9" s="3">
        <v>2039446</v>
      </c>
      <c r="F9" s="11">
        <v>1490519</v>
      </c>
      <c r="G9" s="11">
        <v>666595</v>
      </c>
      <c r="H9" s="11">
        <v>4965724</v>
      </c>
      <c r="I9" s="11">
        <v>4012865</v>
      </c>
      <c r="J9" s="11">
        <v>3229089</v>
      </c>
      <c r="K9" s="11">
        <v>1332368</v>
      </c>
      <c r="L9" s="11">
        <v>2269419</v>
      </c>
      <c r="M9" s="11">
        <v>1017616</v>
      </c>
      <c r="N9" s="11">
        <v>3478995</v>
      </c>
      <c r="O9" s="11">
        <v>1494831</v>
      </c>
      <c r="P9" s="11">
        <v>1822563.91805</v>
      </c>
      <c r="Q9" s="11">
        <v>468866</v>
      </c>
      <c r="R9" s="11">
        <v>494999</v>
      </c>
      <c r="S9" s="11">
        <v>166064</v>
      </c>
      <c r="T9" s="11">
        <v>523104</v>
      </c>
      <c r="V9" s="21"/>
      <c r="W9" s="22"/>
      <c r="X9" s="22"/>
    </row>
    <row r="10" spans="1:24" x14ac:dyDescent="0.25">
      <c r="A10" s="2" t="s">
        <v>91</v>
      </c>
      <c r="B10" s="2" t="s">
        <v>32</v>
      </c>
      <c r="C10" s="3">
        <v>40440</v>
      </c>
      <c r="D10" s="3">
        <v>102172.07554879998</v>
      </c>
      <c r="E10" s="3">
        <v>79915</v>
      </c>
      <c r="F10" s="11">
        <v>40580</v>
      </c>
      <c r="G10" s="11">
        <v>12317</v>
      </c>
      <c r="H10" s="11">
        <v>280518</v>
      </c>
      <c r="I10" s="11">
        <v>201631</v>
      </c>
      <c r="J10" s="11">
        <v>169269</v>
      </c>
      <c r="K10" s="11">
        <v>28823</v>
      </c>
      <c r="L10" s="11">
        <v>108730</v>
      </c>
      <c r="M10" s="11">
        <v>31281</v>
      </c>
      <c r="N10" s="11">
        <v>409863</v>
      </c>
      <c r="O10" s="11">
        <v>38719</v>
      </c>
      <c r="P10" s="11">
        <v>85431.588950000005</v>
      </c>
      <c r="Q10" s="11">
        <v>25926</v>
      </c>
      <c r="R10" s="11">
        <v>67626</v>
      </c>
      <c r="S10" s="11">
        <v>30110</v>
      </c>
      <c r="T10" s="11">
        <v>94743</v>
      </c>
      <c r="V10" s="21"/>
      <c r="W10" s="22"/>
      <c r="X10" s="22"/>
    </row>
    <row r="11" spans="1:24" x14ac:dyDescent="0.25">
      <c r="A11" s="1" t="s">
        <v>92</v>
      </c>
      <c r="B11" s="1" t="s">
        <v>33</v>
      </c>
      <c r="C11" s="6"/>
      <c r="D11" s="6">
        <v>5615423.9283087999</v>
      </c>
      <c r="E11" s="6">
        <v>4180198</v>
      </c>
      <c r="F11" s="12">
        <v>2931301</v>
      </c>
      <c r="G11" s="12">
        <v>1412931</v>
      </c>
      <c r="H11" s="12">
        <v>7903976</v>
      </c>
      <c r="I11" s="12">
        <v>6182158</v>
      </c>
      <c r="J11" s="12">
        <v>4695331</v>
      </c>
      <c r="K11" s="12">
        <v>1990590</v>
      </c>
      <c r="L11" s="12">
        <v>4724837</v>
      </c>
      <c r="M11" s="12">
        <v>2200704</v>
      </c>
      <c r="N11" s="12">
        <v>6307383</v>
      </c>
      <c r="O11" s="12">
        <v>2617819</v>
      </c>
      <c r="P11" s="12">
        <v>3784002.15362</v>
      </c>
      <c r="Q11" s="12">
        <v>1428611</v>
      </c>
      <c r="R11" s="12">
        <v>2392901</v>
      </c>
      <c r="S11" s="12">
        <v>1095901</v>
      </c>
      <c r="T11" s="12">
        <v>2441522</v>
      </c>
      <c r="V11" s="21"/>
      <c r="W11" s="22"/>
      <c r="X11" s="22"/>
    </row>
    <row r="12" spans="1:2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2"/>
      <c r="S12" s="12"/>
      <c r="T12" s="12"/>
      <c r="V12" s="21"/>
      <c r="W12" s="22"/>
      <c r="X12" s="22"/>
    </row>
    <row r="13" spans="1:24" x14ac:dyDescent="0.25">
      <c r="A13" s="10" t="s">
        <v>93</v>
      </c>
      <c r="B13" s="10" t="s">
        <v>34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1"/>
      <c r="S13" s="11"/>
      <c r="T13" s="11"/>
      <c r="V13" s="21"/>
      <c r="W13" s="22"/>
      <c r="X13" s="22"/>
    </row>
    <row r="14" spans="1:24" x14ac:dyDescent="0.25">
      <c r="A14" s="2" t="s">
        <v>94</v>
      </c>
      <c r="B14" s="2" t="s">
        <v>35</v>
      </c>
      <c r="C14" s="13">
        <v>-246457</v>
      </c>
      <c r="D14" s="13">
        <v>-640830.71127999993</v>
      </c>
      <c r="E14" s="13">
        <v>-486687</v>
      </c>
      <c r="F14" s="13">
        <v>-358073</v>
      </c>
      <c r="G14" s="13">
        <v>-189094</v>
      </c>
      <c r="H14" s="13">
        <v>-715613</v>
      </c>
      <c r="I14" s="13">
        <v>-508435</v>
      </c>
      <c r="J14" s="13">
        <v>-355201</v>
      </c>
      <c r="K14" s="13">
        <v>-168749</v>
      </c>
      <c r="L14" s="13">
        <v>-640426</v>
      </c>
      <c r="M14" s="13">
        <v>-307070</v>
      </c>
      <c r="N14" s="13">
        <v>-901663</v>
      </c>
      <c r="O14" s="13">
        <v>-466036</v>
      </c>
      <c r="P14" s="13">
        <v>-576408.8046700001</v>
      </c>
      <c r="Q14" s="13">
        <v>-202145</v>
      </c>
      <c r="R14" s="13">
        <v>-309846</v>
      </c>
      <c r="S14" s="13">
        <v>-142897</v>
      </c>
      <c r="T14" s="13">
        <v>-351741</v>
      </c>
      <c r="V14" s="21"/>
      <c r="W14" s="22"/>
      <c r="X14" s="22"/>
    </row>
    <row r="15" spans="1:24" x14ac:dyDescent="0.25">
      <c r="A15" s="2" t="s">
        <v>95</v>
      </c>
      <c r="B15" s="2" t="s">
        <v>136</v>
      </c>
      <c r="C15" s="13">
        <v>-690257</v>
      </c>
      <c r="D15" s="13">
        <v>-2676253.6694299998</v>
      </c>
      <c r="E15" s="13">
        <v>-2039417</v>
      </c>
      <c r="F15" s="13">
        <v>-1490940</v>
      </c>
      <c r="G15" s="13">
        <v>-666721</v>
      </c>
      <c r="H15" s="13">
        <v>-4965535</v>
      </c>
      <c r="I15" s="13">
        <v>-4011906</v>
      </c>
      <c r="J15" s="13">
        <v>-3229286</v>
      </c>
      <c r="K15" s="13">
        <v>-1332347</v>
      </c>
      <c r="L15" s="13">
        <v>-2268981</v>
      </c>
      <c r="M15" s="13">
        <v>-1017157</v>
      </c>
      <c r="N15" s="13">
        <v>-3479716</v>
      </c>
      <c r="O15" s="13">
        <v>-1494866</v>
      </c>
      <c r="P15" s="13">
        <v>-1809588.0625799999</v>
      </c>
      <c r="Q15" s="13">
        <v>-456126</v>
      </c>
      <c r="R15" s="13">
        <v>-494999</v>
      </c>
      <c r="S15" s="13">
        <v>-166064</v>
      </c>
      <c r="T15" s="13">
        <v>-523104</v>
      </c>
      <c r="V15" s="21"/>
      <c r="W15" s="22"/>
      <c r="X15" s="22"/>
    </row>
    <row r="16" spans="1:24" x14ac:dyDescent="0.25">
      <c r="A16" s="2" t="s">
        <v>144</v>
      </c>
      <c r="B16" s="2" t="s">
        <v>143</v>
      </c>
      <c r="C16" s="13">
        <v>-144149</v>
      </c>
      <c r="D16" s="13">
        <v>-705984.67763000005</v>
      </c>
      <c r="E16" s="13">
        <v>-551081</v>
      </c>
      <c r="F16" s="13">
        <v>-234590</v>
      </c>
      <c r="G16" s="13">
        <v>-100296</v>
      </c>
      <c r="H16" s="13">
        <v>-523611</v>
      </c>
      <c r="I16" s="13">
        <v>-406028</v>
      </c>
      <c r="J16" s="13">
        <v>-300957</v>
      </c>
      <c r="K16" s="13">
        <v>-105371</v>
      </c>
      <c r="L16" s="13">
        <v>-499185</v>
      </c>
      <c r="M16" s="13">
        <v>-230735</v>
      </c>
      <c r="N16" s="13">
        <v>-466608</v>
      </c>
      <c r="O16" s="13">
        <v>-230820</v>
      </c>
      <c r="P16" s="13">
        <v>-609608.09272000007</v>
      </c>
      <c r="Q16" s="13">
        <v>-291462</v>
      </c>
      <c r="R16" s="13">
        <v>-566016</v>
      </c>
      <c r="S16" s="13">
        <v>-298216</v>
      </c>
      <c r="T16" s="13">
        <v>-676468</v>
      </c>
      <c r="V16" s="21"/>
      <c r="W16" s="22"/>
      <c r="X16" s="22"/>
    </row>
    <row r="17" spans="1:24" x14ac:dyDescent="0.25">
      <c r="A17" s="2" t="s">
        <v>96</v>
      </c>
      <c r="B17" s="2" t="s">
        <v>36</v>
      </c>
      <c r="C17" s="13">
        <v>-105215</v>
      </c>
      <c r="D17" s="13">
        <v>-402522.24089128483</v>
      </c>
      <c r="E17" s="13">
        <v>-299086</v>
      </c>
      <c r="F17" s="13">
        <v>-196971</v>
      </c>
      <c r="G17" s="13">
        <v>-96383</v>
      </c>
      <c r="H17" s="13">
        <v>-371792</v>
      </c>
      <c r="I17" s="13">
        <v>-274571</v>
      </c>
      <c r="J17" s="13">
        <v>-179106</v>
      </c>
      <c r="K17" s="13">
        <v>-88721</v>
      </c>
      <c r="L17" s="13">
        <v>-340445</v>
      </c>
      <c r="M17" s="13">
        <v>-170310</v>
      </c>
      <c r="N17" s="13">
        <v>-281217</v>
      </c>
      <c r="O17" s="13">
        <v>-135134</v>
      </c>
      <c r="P17" s="13">
        <v>-283790.93172219285</v>
      </c>
      <c r="Q17" s="13">
        <v>-132462</v>
      </c>
      <c r="R17" s="13">
        <v>-274917</v>
      </c>
      <c r="S17" s="13">
        <v>-145391</v>
      </c>
      <c r="T17" s="13">
        <v>-287346</v>
      </c>
      <c r="V17" s="21"/>
      <c r="W17" s="22"/>
      <c r="X17" s="22"/>
    </row>
    <row r="18" spans="1:24" x14ac:dyDescent="0.25">
      <c r="A18" s="8" t="s">
        <v>97</v>
      </c>
      <c r="B18" s="8" t="s">
        <v>37</v>
      </c>
      <c r="C18" s="13">
        <v>-125568</v>
      </c>
      <c r="D18" s="13">
        <v>-541951.48380087782</v>
      </c>
      <c r="E18" s="13">
        <v>-408382</v>
      </c>
      <c r="F18" s="13">
        <v>-263416</v>
      </c>
      <c r="G18" s="13">
        <v>-125756</v>
      </c>
      <c r="H18" s="13">
        <v>-489463</v>
      </c>
      <c r="I18" s="13">
        <v>-364862</v>
      </c>
      <c r="J18" s="13">
        <v>-238154</v>
      </c>
      <c r="K18" s="13">
        <v>-111834</v>
      </c>
      <c r="L18" s="13">
        <v>-447429</v>
      </c>
      <c r="M18" s="13">
        <v>-202267</v>
      </c>
      <c r="N18" s="13">
        <v>-385954</v>
      </c>
      <c r="O18" s="13">
        <v>-168827</v>
      </c>
      <c r="P18" s="13">
        <v>-317510.00255000009</v>
      </c>
      <c r="Q18" s="13">
        <v>-148649</v>
      </c>
      <c r="R18" s="13">
        <v>-338889</v>
      </c>
      <c r="S18" s="13">
        <v>-138638</v>
      </c>
      <c r="T18" s="13">
        <v>-268840</v>
      </c>
      <c r="V18" s="21"/>
      <c r="W18" s="22"/>
      <c r="X18" s="22"/>
    </row>
    <row r="19" spans="1:24" x14ac:dyDescent="0.25">
      <c r="A19" s="2" t="s">
        <v>98</v>
      </c>
      <c r="B19" s="2" t="s">
        <v>137</v>
      </c>
      <c r="C19" s="13">
        <v>-13412</v>
      </c>
      <c r="D19" s="13">
        <v>-81894.079039999997</v>
      </c>
      <c r="E19" s="13">
        <v>-48167</v>
      </c>
      <c r="F19" s="13">
        <v>-25331</v>
      </c>
      <c r="G19" s="13">
        <v>-10757</v>
      </c>
      <c r="H19" s="13">
        <v>-66410</v>
      </c>
      <c r="I19" s="13">
        <v>-40794</v>
      </c>
      <c r="J19" s="13">
        <v>-25486</v>
      </c>
      <c r="K19" s="13">
        <v>-9875</v>
      </c>
      <c r="L19" s="13">
        <v>-55445</v>
      </c>
      <c r="M19" s="13">
        <v>-19646</v>
      </c>
      <c r="N19" s="13">
        <v>-51380</v>
      </c>
      <c r="O19" s="13">
        <v>-28329</v>
      </c>
      <c r="P19" s="13">
        <v>-60287.577420000009</v>
      </c>
      <c r="Q19" s="13">
        <v>-23178</v>
      </c>
      <c r="R19" s="13">
        <v>-75971</v>
      </c>
      <c r="S19" s="13">
        <v>-27060</v>
      </c>
      <c r="T19" s="13">
        <v>-68746</v>
      </c>
      <c r="V19" s="21"/>
      <c r="W19" s="22"/>
      <c r="X19" s="22"/>
    </row>
    <row r="20" spans="1:24" x14ac:dyDescent="0.25">
      <c r="A20" s="2" t="s">
        <v>99</v>
      </c>
      <c r="B20" s="2" t="s">
        <v>38</v>
      </c>
      <c r="C20" s="13">
        <v>-12122</v>
      </c>
      <c r="D20" s="13">
        <v>-39691.994650000001</v>
      </c>
      <c r="E20" s="13">
        <v>-22007</v>
      </c>
      <c r="F20" s="13">
        <v>-11185</v>
      </c>
      <c r="G20" s="13">
        <v>-4869</v>
      </c>
      <c r="H20" s="13">
        <v>-23015</v>
      </c>
      <c r="I20" s="13">
        <v>-14171</v>
      </c>
      <c r="J20" s="13">
        <v>-9190</v>
      </c>
      <c r="K20" s="13">
        <v>-4685</v>
      </c>
      <c r="L20" s="13">
        <v>-21172</v>
      </c>
      <c r="M20" s="13">
        <v>-8400</v>
      </c>
      <c r="N20" s="13">
        <v>-40372</v>
      </c>
      <c r="O20" s="13">
        <v>-21116</v>
      </c>
      <c r="P20" s="13">
        <v>-31316.713179999995</v>
      </c>
      <c r="Q20" s="13">
        <v>-11271</v>
      </c>
      <c r="R20" s="13">
        <v>-26700</v>
      </c>
      <c r="S20" s="13">
        <v>-11781</v>
      </c>
      <c r="T20" s="13">
        <v>-53693</v>
      </c>
      <c r="V20" s="21"/>
      <c r="W20" s="22"/>
      <c r="X20" s="22"/>
    </row>
    <row r="21" spans="1:24" x14ac:dyDescent="0.25">
      <c r="A21" s="2" t="s">
        <v>100</v>
      </c>
      <c r="B21" s="2" t="s">
        <v>39</v>
      </c>
      <c r="C21" s="13">
        <v>-45377</v>
      </c>
      <c r="D21" s="13">
        <v>-195466.48002699998</v>
      </c>
      <c r="E21" s="13">
        <v>-144421</v>
      </c>
      <c r="F21" s="13">
        <v>-85134</v>
      </c>
      <c r="G21" s="13">
        <v>-35787</v>
      </c>
      <c r="H21" s="13">
        <v>-173302</v>
      </c>
      <c r="I21" s="13">
        <v>-126429</v>
      </c>
      <c r="J21" s="13">
        <v>-87759</v>
      </c>
      <c r="K21" s="13">
        <v>-41263</v>
      </c>
      <c r="L21" s="13">
        <v>-210705</v>
      </c>
      <c r="M21" s="13">
        <v>-64455</v>
      </c>
      <c r="N21" s="13">
        <v>-40372</v>
      </c>
      <c r="O21" s="13">
        <v>-31156</v>
      </c>
      <c r="P21" s="13">
        <v>-84003.132755863349</v>
      </c>
      <c r="Q21" s="13">
        <v>-46825</v>
      </c>
      <c r="R21" s="13">
        <v>-129253</v>
      </c>
      <c r="S21" s="13">
        <v>-31374</v>
      </c>
      <c r="T21" s="13">
        <v>-102116</v>
      </c>
      <c r="V21" s="21"/>
      <c r="W21" s="22"/>
      <c r="X21" s="22"/>
    </row>
    <row r="22" spans="1:24" x14ac:dyDescent="0.25">
      <c r="A22" s="2" t="s">
        <v>168</v>
      </c>
      <c r="B22" s="2" t="s">
        <v>166</v>
      </c>
      <c r="C22" s="13">
        <v>-9335</v>
      </c>
      <c r="D22" s="13">
        <v>-6451.8741799999998</v>
      </c>
      <c r="E22" s="13">
        <v>0</v>
      </c>
      <c r="F22" s="13">
        <v>0</v>
      </c>
      <c r="G22" s="13">
        <v>-1548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/>
      <c r="O22" s="13"/>
      <c r="P22" s="13"/>
      <c r="Q22" s="13"/>
      <c r="R22" s="13"/>
      <c r="S22" s="13"/>
      <c r="T22" s="13"/>
      <c r="V22" s="21"/>
      <c r="W22" s="22"/>
      <c r="X22" s="22"/>
    </row>
    <row r="23" spans="1:24" x14ac:dyDescent="0.25">
      <c r="A23" s="2" t="s">
        <v>169</v>
      </c>
      <c r="B23" s="2" t="s">
        <v>167</v>
      </c>
      <c r="C23" s="13">
        <v>7650</v>
      </c>
      <c r="D23" s="13">
        <v>3847.8626082137889</v>
      </c>
      <c r="E23" s="13">
        <v>0</v>
      </c>
      <c r="F23" s="13">
        <v>0</v>
      </c>
      <c r="G23" s="13">
        <v>-103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/>
      <c r="O23" s="13"/>
      <c r="P23" s="13"/>
      <c r="Q23" s="13"/>
      <c r="R23" s="13"/>
      <c r="S23" s="13"/>
      <c r="T23" s="13"/>
      <c r="V23" s="21"/>
      <c r="W23" s="22"/>
      <c r="X23" s="22"/>
    </row>
    <row r="24" spans="1:24" x14ac:dyDescent="0.25">
      <c r="A24" s="1" t="s">
        <v>101</v>
      </c>
      <c r="B24" s="1" t="s">
        <v>40</v>
      </c>
      <c r="C24" s="1"/>
      <c r="D24" s="14">
        <v>-5287199.3483209498</v>
      </c>
      <c r="E24" s="14">
        <v>-3999248</v>
      </c>
      <c r="F24" s="14">
        <v>-2665640</v>
      </c>
      <c r="G24" s="14">
        <v>-1231314</v>
      </c>
      <c r="H24" s="14">
        <v>-7328741</v>
      </c>
      <c r="I24" s="14">
        <v>-5747196</v>
      </c>
      <c r="J24" s="14">
        <v>-4425139</v>
      </c>
      <c r="K24" s="14">
        <v>-1862845</v>
      </c>
      <c r="L24" s="14">
        <v>-4483788</v>
      </c>
      <c r="M24" s="14">
        <v>-2020039</v>
      </c>
      <c r="N24" s="14">
        <v>-5703547</v>
      </c>
      <c r="O24" s="14">
        <v>-2576283</v>
      </c>
      <c r="P24" s="14">
        <v>-3772513.317598057</v>
      </c>
      <c r="Q24" s="14">
        <v>-1312117</v>
      </c>
      <c r="R24" s="14">
        <v>-2216591</v>
      </c>
      <c r="S24" s="14">
        <v>-961421</v>
      </c>
      <c r="T24" s="14">
        <v>-2332054</v>
      </c>
      <c r="V24" s="21"/>
      <c r="W24" s="22"/>
      <c r="X24" s="22"/>
    </row>
    <row r="25" spans="1:24" x14ac:dyDescent="0.25">
      <c r="A25" s="1"/>
      <c r="B25" s="1"/>
      <c r="C25" s="1"/>
      <c r="D25" s="1"/>
      <c r="E25" s="1"/>
      <c r="F25" s="1"/>
      <c r="G25" s="13"/>
      <c r="H25" s="1"/>
      <c r="I25" s="1"/>
      <c r="J25" s="1"/>
      <c r="K25" s="13"/>
      <c r="L25" s="1"/>
      <c r="M25" s="1"/>
      <c r="N25" s="1"/>
      <c r="O25" s="1"/>
      <c r="P25" s="1"/>
      <c r="Q25" s="1"/>
      <c r="R25" s="15"/>
      <c r="S25" s="15"/>
      <c r="T25" s="15"/>
      <c r="V25" s="21"/>
      <c r="W25" s="22"/>
      <c r="X25" s="22"/>
    </row>
    <row r="26" spans="1:24" x14ac:dyDescent="0.25">
      <c r="A26" s="1" t="s">
        <v>150</v>
      </c>
      <c r="B26" s="1" t="s">
        <v>151</v>
      </c>
      <c r="C26" s="6">
        <v>255250</v>
      </c>
      <c r="D26" s="6">
        <v>328224.57998785004</v>
      </c>
      <c r="E26" s="6">
        <v>180950</v>
      </c>
      <c r="F26" s="40">
        <v>265661</v>
      </c>
      <c r="G26" s="40">
        <v>181618</v>
      </c>
      <c r="H26" s="40">
        <v>575235</v>
      </c>
      <c r="I26" s="40">
        <v>434962</v>
      </c>
      <c r="J26" s="40">
        <v>270192</v>
      </c>
      <c r="K26" s="40">
        <v>127746</v>
      </c>
      <c r="L26" s="40">
        <v>241049</v>
      </c>
      <c r="M26" s="40">
        <v>180665</v>
      </c>
      <c r="N26" s="40">
        <v>603836</v>
      </c>
      <c r="O26" s="40">
        <v>41536</v>
      </c>
      <c r="P26" s="40">
        <v>11488.836021943018</v>
      </c>
      <c r="Q26" s="15">
        <v>116493</v>
      </c>
      <c r="R26" s="15">
        <v>176310</v>
      </c>
      <c r="S26" s="15">
        <v>134480</v>
      </c>
      <c r="T26" s="15">
        <v>109468</v>
      </c>
      <c r="V26" s="21"/>
      <c r="W26" s="22"/>
      <c r="X26" s="22"/>
    </row>
    <row r="27" spans="1:2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2"/>
      <c r="S27" s="12"/>
      <c r="T27" s="12"/>
      <c r="V27" s="21"/>
      <c r="W27" s="22"/>
      <c r="X27" s="22"/>
    </row>
    <row r="28" spans="1:24" x14ac:dyDescent="0.25">
      <c r="A28" s="2" t="s">
        <v>103</v>
      </c>
      <c r="B28" s="2" t="s">
        <v>41</v>
      </c>
      <c r="C28" s="11">
        <v>3134</v>
      </c>
      <c r="D28" s="11">
        <v>35091.459200000005</v>
      </c>
      <c r="E28" s="11">
        <v>63488</v>
      </c>
      <c r="F28" s="11">
        <v>55131</v>
      </c>
      <c r="G28" s="11">
        <v>2362</v>
      </c>
      <c r="H28" s="11">
        <v>26879</v>
      </c>
      <c r="I28" s="11">
        <v>23201</v>
      </c>
      <c r="J28" s="11">
        <v>20072</v>
      </c>
      <c r="K28" s="11">
        <v>2293</v>
      </c>
      <c r="L28" s="11">
        <v>35896</v>
      </c>
      <c r="M28" s="11">
        <v>26925</v>
      </c>
      <c r="N28" s="11">
        <v>65058</v>
      </c>
      <c r="O28" s="11">
        <v>6171</v>
      </c>
      <c r="P28" s="11">
        <v>6668.9038499999997</v>
      </c>
      <c r="Q28" s="11">
        <v>3644</v>
      </c>
      <c r="R28" s="11">
        <v>10083</v>
      </c>
      <c r="S28" s="11">
        <v>5084</v>
      </c>
      <c r="T28" s="11">
        <v>10023</v>
      </c>
      <c r="V28" s="21"/>
      <c r="W28" s="22"/>
      <c r="X28" s="22"/>
    </row>
    <row r="29" spans="1:24" x14ac:dyDescent="0.25">
      <c r="A29" s="2" t="s">
        <v>104</v>
      </c>
      <c r="B29" s="2" t="s">
        <v>42</v>
      </c>
      <c r="C29" s="16">
        <v>-1204</v>
      </c>
      <c r="D29" s="16">
        <v>-10872.257351866503</v>
      </c>
      <c r="E29" s="16">
        <v>-36560</v>
      </c>
      <c r="F29" s="16">
        <v>-30751</v>
      </c>
      <c r="G29" s="16">
        <v>-1452</v>
      </c>
      <c r="H29" s="16">
        <v>-17204</v>
      </c>
      <c r="I29" s="16">
        <v>-7195</v>
      </c>
      <c r="J29" s="16">
        <v>-4198</v>
      </c>
      <c r="K29" s="16">
        <v>-2522</v>
      </c>
      <c r="L29" s="16">
        <v>-38254</v>
      </c>
      <c r="M29" s="16">
        <v>-25163</v>
      </c>
      <c r="N29" s="16">
        <v>-73271</v>
      </c>
      <c r="O29" s="16">
        <v>-9675</v>
      </c>
      <c r="P29" s="16">
        <v>-15897.971792061806</v>
      </c>
      <c r="Q29" s="16">
        <v>-5686</v>
      </c>
      <c r="R29" s="16">
        <v>-15354</v>
      </c>
      <c r="S29" s="16">
        <v>-7078</v>
      </c>
      <c r="T29" s="16">
        <v>-18709</v>
      </c>
      <c r="V29" s="21"/>
      <c r="W29" s="22"/>
      <c r="X29" s="22"/>
    </row>
    <row r="30" spans="1:24" x14ac:dyDescent="0.25">
      <c r="A30" s="60" t="s">
        <v>154</v>
      </c>
      <c r="B30" s="60" t="s">
        <v>153</v>
      </c>
      <c r="C30" s="16">
        <v>-106</v>
      </c>
      <c r="D30" s="16">
        <v>-377.79774249999997</v>
      </c>
      <c r="E30" s="16">
        <v>-269</v>
      </c>
      <c r="F30" s="16">
        <v>-145</v>
      </c>
      <c r="G30" s="16">
        <v>-68</v>
      </c>
      <c r="H30" s="16"/>
      <c r="I30" s="82" t="s">
        <v>140</v>
      </c>
      <c r="J30" s="16"/>
      <c r="K30" s="82" t="s">
        <v>140</v>
      </c>
      <c r="L30" s="16"/>
      <c r="M30" s="16"/>
      <c r="N30" s="16"/>
      <c r="O30" s="16"/>
      <c r="P30" s="16"/>
      <c r="Q30" s="16"/>
      <c r="R30" s="16"/>
      <c r="S30" s="16"/>
      <c r="T30" s="16"/>
      <c r="V30" s="21"/>
      <c r="W30" s="22"/>
      <c r="X30" s="22"/>
    </row>
    <row r="31" spans="1:24" x14ac:dyDescent="0.25">
      <c r="A31" s="1" t="s">
        <v>102</v>
      </c>
      <c r="B31" s="1" t="s">
        <v>43</v>
      </c>
      <c r="C31" s="6">
        <v>1824</v>
      </c>
      <c r="D31" s="6">
        <v>23841.404105633505</v>
      </c>
      <c r="E31" s="6">
        <v>26659</v>
      </c>
      <c r="F31" s="15">
        <v>24235</v>
      </c>
      <c r="G31" s="15">
        <v>842</v>
      </c>
      <c r="H31" s="15">
        <v>9675</v>
      </c>
      <c r="I31" s="15">
        <v>16006</v>
      </c>
      <c r="J31" s="15">
        <v>15874</v>
      </c>
      <c r="K31" s="15">
        <v>-229</v>
      </c>
      <c r="L31" s="15">
        <v>-2358</v>
      </c>
      <c r="M31" s="15">
        <v>1762</v>
      </c>
      <c r="N31" s="15">
        <v>-8213</v>
      </c>
      <c r="O31" s="15">
        <v>-3504</v>
      </c>
      <c r="P31" s="15">
        <v>-9229.0679420618071</v>
      </c>
      <c r="Q31" s="15">
        <v>-2042</v>
      </c>
      <c r="R31" s="15">
        <v>-5271</v>
      </c>
      <c r="S31" s="15">
        <v>-1994</v>
      </c>
      <c r="T31" s="15">
        <v>-8686</v>
      </c>
      <c r="V31" s="21"/>
      <c r="W31" s="22"/>
      <c r="X31" s="22"/>
    </row>
    <row r="32" spans="1:2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5"/>
      <c r="S32" s="15"/>
      <c r="T32" s="15"/>
      <c r="V32" s="21"/>
      <c r="W32" s="22"/>
      <c r="X32" s="22"/>
    </row>
    <row r="33" spans="1:2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5"/>
      <c r="S33" s="15"/>
      <c r="T33" s="15"/>
      <c r="V33" s="21"/>
      <c r="W33" s="22"/>
      <c r="X33" s="22"/>
    </row>
    <row r="34" spans="1:24" x14ac:dyDescent="0.25">
      <c r="A34" s="1" t="s">
        <v>105</v>
      </c>
      <c r="B34" s="1" t="s">
        <v>138</v>
      </c>
      <c r="C34" s="15">
        <v>257074</v>
      </c>
      <c r="D34" s="15">
        <v>352065.98409348354</v>
      </c>
      <c r="E34" s="15">
        <v>207609</v>
      </c>
      <c r="F34" s="15">
        <v>289896</v>
      </c>
      <c r="G34" s="15">
        <v>182460</v>
      </c>
      <c r="H34" s="15">
        <v>584910</v>
      </c>
      <c r="I34" s="15">
        <v>450968</v>
      </c>
      <c r="J34" s="15">
        <v>286066</v>
      </c>
      <c r="K34" s="15">
        <v>127516</v>
      </c>
      <c r="L34" s="15">
        <v>238691</v>
      </c>
      <c r="M34" s="15">
        <v>182427</v>
      </c>
      <c r="N34" s="15">
        <v>595623</v>
      </c>
      <c r="O34" s="15">
        <v>38032</v>
      </c>
      <c r="P34" s="15">
        <v>2259.7680798812107</v>
      </c>
      <c r="Q34" s="15">
        <v>114451</v>
      </c>
      <c r="R34" s="15">
        <v>171039</v>
      </c>
      <c r="S34" s="15">
        <v>132486</v>
      </c>
      <c r="T34" s="15">
        <v>100782</v>
      </c>
      <c r="V34" s="21"/>
      <c r="W34" s="22"/>
      <c r="X34" s="22"/>
    </row>
    <row r="35" spans="1:24" x14ac:dyDescent="0.25">
      <c r="A35" s="1"/>
      <c r="B35" s="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"/>
      <c r="R35" s="12"/>
      <c r="S35" s="12"/>
      <c r="T35" s="12"/>
      <c r="V35" s="21"/>
      <c r="W35" s="22"/>
      <c r="X35" s="22"/>
    </row>
    <row r="36" spans="1:24" x14ac:dyDescent="0.25">
      <c r="A36" s="2" t="s">
        <v>106</v>
      </c>
      <c r="B36" s="2" t="s">
        <v>44</v>
      </c>
      <c r="C36" s="16">
        <v>-51411</v>
      </c>
      <c r="D36" s="16">
        <v>12432.789645148361</v>
      </c>
      <c r="E36" s="16">
        <v>-20274</v>
      </c>
      <c r="F36" s="16">
        <v>-32331</v>
      </c>
      <c r="G36" s="16">
        <v>-29255</v>
      </c>
      <c r="H36" s="16">
        <v>-4802</v>
      </c>
      <c r="I36" s="16">
        <v>-37446</v>
      </c>
      <c r="J36" s="16">
        <v>-19504</v>
      </c>
      <c r="K36" s="16">
        <v>-23659</v>
      </c>
      <c r="L36" s="16">
        <v>-21245</v>
      </c>
      <c r="M36" s="16">
        <v>-18346</v>
      </c>
      <c r="N36" s="16">
        <v>-73990</v>
      </c>
      <c r="O36" s="16">
        <v>-6421</v>
      </c>
      <c r="P36" s="16">
        <v>-955.87418781393399</v>
      </c>
      <c r="Q36" s="16">
        <v>-16255</v>
      </c>
      <c r="R36" s="16">
        <v>-29138</v>
      </c>
      <c r="S36" s="16">
        <v>-27405</v>
      </c>
      <c r="T36" s="16">
        <v>-12077</v>
      </c>
      <c r="V36" s="21"/>
      <c r="W36" s="22"/>
      <c r="X36" s="22"/>
    </row>
    <row r="37" spans="1:24" x14ac:dyDescent="0.25">
      <c r="A37" s="2"/>
      <c r="B37" s="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7"/>
      <c r="O37" s="17"/>
      <c r="P37" s="17"/>
      <c r="Q37" s="37"/>
      <c r="R37" s="17"/>
      <c r="S37" s="17"/>
      <c r="T37" s="17"/>
      <c r="V37" s="21"/>
      <c r="W37" s="22"/>
      <c r="X37" s="22"/>
    </row>
    <row r="38" spans="1:24" x14ac:dyDescent="0.25">
      <c r="A38" s="1" t="s">
        <v>107</v>
      </c>
      <c r="B38" s="1" t="s">
        <v>149</v>
      </c>
      <c r="C38" s="15">
        <v>205663</v>
      </c>
      <c r="D38" s="15">
        <v>364498.77373863192</v>
      </c>
      <c r="E38" s="15">
        <v>187335</v>
      </c>
      <c r="F38" s="15">
        <v>257565</v>
      </c>
      <c r="G38" s="15">
        <v>153205</v>
      </c>
      <c r="H38" s="15">
        <v>580108</v>
      </c>
      <c r="I38" s="15">
        <v>413522</v>
      </c>
      <c r="J38" s="15">
        <v>266562</v>
      </c>
      <c r="K38" s="15">
        <v>103857</v>
      </c>
      <c r="L38" s="15">
        <v>217446</v>
      </c>
      <c r="M38" s="15">
        <v>164081</v>
      </c>
      <c r="N38" s="15">
        <v>521633</v>
      </c>
      <c r="O38" s="15">
        <v>31611</v>
      </c>
      <c r="P38" s="15">
        <v>1303.8938920672767</v>
      </c>
      <c r="Q38" s="15">
        <v>98196</v>
      </c>
      <c r="R38" s="15">
        <v>141901</v>
      </c>
      <c r="S38" s="15">
        <v>105081</v>
      </c>
      <c r="T38" s="15">
        <v>88705</v>
      </c>
      <c r="V38" s="21"/>
      <c r="W38" s="22"/>
      <c r="X38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I63"/>
  <sheetViews>
    <sheetView workbookViewId="0">
      <selection activeCell="D21" sqref="D21"/>
    </sheetView>
  </sheetViews>
  <sheetFormatPr defaultRowHeight="15" x14ac:dyDescent="0.25"/>
  <cols>
    <col min="1" max="1" width="44.42578125" bestFit="1" customWidth="1"/>
    <col min="2" max="2" width="53.140625" customWidth="1"/>
    <col min="3" max="3" width="10" bestFit="1" customWidth="1"/>
    <col min="4" max="4" width="10.140625" bestFit="1" customWidth="1"/>
    <col min="5" max="5" width="9.7109375" bestFit="1" customWidth="1"/>
    <col min="6" max="7" width="10.5703125" bestFit="1" customWidth="1"/>
    <col min="8" max="8" width="11.5703125" bestFit="1" customWidth="1"/>
    <col min="9" max="9" width="10.5703125" customWidth="1"/>
  </cols>
  <sheetData>
    <row r="2" spans="1:9" x14ac:dyDescent="0.25">
      <c r="A2" s="19" t="s">
        <v>139</v>
      </c>
      <c r="B2" s="19" t="s">
        <v>118</v>
      </c>
      <c r="C2" s="19"/>
      <c r="D2" s="19"/>
      <c r="E2" s="19"/>
      <c r="F2" s="19"/>
      <c r="G2" s="19"/>
      <c r="H2" s="19"/>
      <c r="I2" s="19"/>
    </row>
    <row r="4" spans="1:9" x14ac:dyDescent="0.25">
      <c r="A4" s="61" t="s">
        <v>85</v>
      </c>
      <c r="B4" s="1" t="s">
        <v>0</v>
      </c>
      <c r="C4" s="20">
        <v>45747</v>
      </c>
      <c r="D4" s="20">
        <v>46022</v>
      </c>
      <c r="E4" s="20">
        <v>45930</v>
      </c>
      <c r="F4" s="20">
        <v>45838</v>
      </c>
      <c r="G4" s="20">
        <v>45747</v>
      </c>
      <c r="H4" s="20">
        <v>45657</v>
      </c>
      <c r="I4" s="20">
        <v>45291</v>
      </c>
    </row>
    <row r="5" spans="1:9" x14ac:dyDescent="0.25">
      <c r="A5" s="61" t="s">
        <v>84</v>
      </c>
      <c r="B5" s="1" t="s">
        <v>133</v>
      </c>
      <c r="C5" s="1"/>
      <c r="D5" s="1"/>
      <c r="E5" s="1"/>
      <c r="F5" s="1"/>
      <c r="G5" s="1"/>
      <c r="H5" s="1"/>
      <c r="I5" s="1"/>
    </row>
    <row r="6" spans="1:9" x14ac:dyDescent="0.25">
      <c r="A6" s="61" t="s">
        <v>45</v>
      </c>
      <c r="B6" s="1" t="s">
        <v>1</v>
      </c>
      <c r="C6" s="1"/>
      <c r="D6" s="1"/>
      <c r="E6" s="1"/>
      <c r="F6" s="1"/>
      <c r="G6" s="1"/>
      <c r="H6" s="1"/>
      <c r="I6" s="1"/>
    </row>
    <row r="7" spans="1:9" x14ac:dyDescent="0.25">
      <c r="A7" s="61" t="s">
        <v>46</v>
      </c>
      <c r="B7" s="1" t="s">
        <v>2</v>
      </c>
      <c r="C7" s="1"/>
      <c r="D7" s="1"/>
      <c r="E7" s="1"/>
      <c r="F7" s="1"/>
      <c r="G7" s="1"/>
      <c r="H7" s="1"/>
      <c r="I7" s="1"/>
    </row>
    <row r="8" spans="1:9" x14ac:dyDescent="0.25">
      <c r="A8" s="62" t="s">
        <v>47</v>
      </c>
      <c r="B8" s="2" t="s">
        <v>129</v>
      </c>
      <c r="C8" s="3">
        <v>6429567</v>
      </c>
      <c r="D8" s="3">
        <v>6414639.3694636263</v>
      </c>
      <c r="E8" s="3">
        <v>6133433</v>
      </c>
      <c r="F8" s="48">
        <v>5996434</v>
      </c>
      <c r="G8" s="48">
        <v>5891181</v>
      </c>
      <c r="H8" s="48">
        <v>5915254</v>
      </c>
      <c r="I8" s="48">
        <v>5558143</v>
      </c>
    </row>
    <row r="9" spans="1:9" ht="30" x14ac:dyDescent="0.25">
      <c r="A9" s="73" t="s">
        <v>115</v>
      </c>
      <c r="B9" s="36" t="s">
        <v>130</v>
      </c>
      <c r="C9" s="76">
        <v>6988</v>
      </c>
      <c r="D9" s="76">
        <v>6957.9768794636129</v>
      </c>
      <c r="E9" s="76">
        <v>5944</v>
      </c>
      <c r="F9" s="48">
        <v>8274</v>
      </c>
      <c r="G9" s="48">
        <v>5957</v>
      </c>
      <c r="H9" s="48">
        <v>8150</v>
      </c>
      <c r="I9" s="48">
        <v>15048</v>
      </c>
    </row>
    <row r="10" spans="1:9" x14ac:dyDescent="0.25">
      <c r="A10" s="62" t="s">
        <v>48</v>
      </c>
      <c r="B10" s="2" t="s">
        <v>131</v>
      </c>
      <c r="C10" s="3">
        <v>49540</v>
      </c>
      <c r="D10" s="3">
        <v>51517.458859999962</v>
      </c>
      <c r="E10" s="3">
        <v>43843</v>
      </c>
      <c r="F10" s="48">
        <v>43381</v>
      </c>
      <c r="G10" s="48">
        <v>14434</v>
      </c>
      <c r="H10" s="48">
        <v>15371</v>
      </c>
      <c r="I10" s="48">
        <v>12143</v>
      </c>
    </row>
    <row r="11" spans="1:9" x14ac:dyDescent="0.25">
      <c r="A11" s="74" t="s">
        <v>156</v>
      </c>
      <c r="B11" s="74" t="s">
        <v>152</v>
      </c>
      <c r="C11" s="77">
        <v>3266</v>
      </c>
      <c r="D11" s="77">
        <v>3372.2022574999996</v>
      </c>
      <c r="E11" s="77">
        <v>3481</v>
      </c>
      <c r="F11" s="48">
        <v>3605</v>
      </c>
      <c r="G11" s="48">
        <v>3682</v>
      </c>
      <c r="H11" s="48">
        <v>0</v>
      </c>
      <c r="I11" s="48">
        <v>0</v>
      </c>
    </row>
    <row r="12" spans="1:9" x14ac:dyDescent="0.25">
      <c r="A12" s="62" t="s">
        <v>49</v>
      </c>
      <c r="B12" s="2" t="s">
        <v>132</v>
      </c>
      <c r="C12" s="3">
        <v>40157</v>
      </c>
      <c r="D12" s="3">
        <v>40309.136350000001</v>
      </c>
      <c r="E12" s="3">
        <v>40036</v>
      </c>
      <c r="F12" s="48">
        <v>41281</v>
      </c>
      <c r="G12" s="48">
        <v>40983</v>
      </c>
      <c r="H12" s="48">
        <v>40833</v>
      </c>
      <c r="I12" s="48">
        <v>40673</v>
      </c>
    </row>
    <row r="13" spans="1:9" x14ac:dyDescent="0.25">
      <c r="A13" s="64" t="s">
        <v>50</v>
      </c>
      <c r="B13" s="4" t="s">
        <v>3</v>
      </c>
      <c r="C13" s="38">
        <v>6529519</v>
      </c>
      <c r="D13" s="38">
        <v>6516796.1438105898</v>
      </c>
      <c r="E13" s="38">
        <v>6226737</v>
      </c>
      <c r="F13" s="49">
        <v>6092975</v>
      </c>
      <c r="G13" s="49">
        <v>5956236</v>
      </c>
      <c r="H13" s="49">
        <v>5979608</v>
      </c>
      <c r="I13" s="49">
        <v>5626007</v>
      </c>
    </row>
    <row r="14" spans="1:9" x14ac:dyDescent="0.25">
      <c r="A14" s="61"/>
      <c r="B14" s="1"/>
      <c r="C14" s="1"/>
      <c r="D14" s="1"/>
      <c r="E14" s="1"/>
      <c r="F14" s="47"/>
      <c r="G14" s="1"/>
      <c r="H14" s="47"/>
      <c r="I14" s="47"/>
    </row>
    <row r="15" spans="1:9" x14ac:dyDescent="0.25">
      <c r="A15" s="61" t="s">
        <v>51</v>
      </c>
      <c r="B15" s="1" t="s">
        <v>4</v>
      </c>
      <c r="C15" s="1"/>
      <c r="D15" s="1"/>
      <c r="E15" s="1"/>
      <c r="F15" s="47"/>
      <c r="G15" s="47"/>
      <c r="H15" s="47"/>
      <c r="I15" s="47"/>
    </row>
    <row r="16" spans="1:9" x14ac:dyDescent="0.25">
      <c r="A16" s="65" t="s">
        <v>52</v>
      </c>
      <c r="B16" s="7" t="s">
        <v>5</v>
      </c>
      <c r="C16" s="78">
        <v>55920</v>
      </c>
      <c r="D16" s="78">
        <v>60662.248462000018</v>
      </c>
      <c r="E16" s="78">
        <v>68379</v>
      </c>
      <c r="F16" s="48">
        <v>61004</v>
      </c>
      <c r="G16" s="48">
        <v>58068</v>
      </c>
      <c r="H16" s="48">
        <v>58144</v>
      </c>
      <c r="I16" s="48">
        <v>61975</v>
      </c>
    </row>
    <row r="17" spans="1:9" x14ac:dyDescent="0.25">
      <c r="A17" s="62" t="s">
        <v>53</v>
      </c>
      <c r="B17" s="2" t="s">
        <v>134</v>
      </c>
      <c r="C17" s="3">
        <v>2853548</v>
      </c>
      <c r="D17" s="3">
        <v>3371003.5934900003</v>
      </c>
      <c r="E17" s="3">
        <v>2477528</v>
      </c>
      <c r="F17" s="48">
        <v>2706214</v>
      </c>
      <c r="G17" s="48">
        <v>2927102</v>
      </c>
      <c r="H17" s="48">
        <v>3782840</v>
      </c>
      <c r="I17" s="48">
        <v>2116460</v>
      </c>
    </row>
    <row r="18" spans="1:9" x14ac:dyDescent="0.25">
      <c r="A18" s="62" t="s">
        <v>54</v>
      </c>
      <c r="B18" s="2" t="s">
        <v>7</v>
      </c>
      <c r="C18" s="3">
        <v>0</v>
      </c>
      <c r="D18" s="3">
        <v>12180.826289999999</v>
      </c>
      <c r="E18" s="3">
        <v>10066</v>
      </c>
      <c r="F18" s="59" t="s">
        <v>162</v>
      </c>
      <c r="G18" s="48" t="s">
        <v>161</v>
      </c>
      <c r="H18" s="48">
        <v>0</v>
      </c>
      <c r="I18" s="48">
        <v>0</v>
      </c>
    </row>
    <row r="19" spans="1:9" x14ac:dyDescent="0.25">
      <c r="A19" s="62" t="s">
        <v>55</v>
      </c>
      <c r="B19" s="2" t="s">
        <v>6</v>
      </c>
      <c r="C19" s="50"/>
      <c r="D19" s="50">
        <v>0</v>
      </c>
      <c r="E19" s="50" t="s">
        <v>162</v>
      </c>
      <c r="F19" s="50" t="s">
        <v>162</v>
      </c>
      <c r="G19" s="50" t="s">
        <v>161</v>
      </c>
      <c r="H19" s="50">
        <v>0</v>
      </c>
      <c r="I19" s="50">
        <v>0</v>
      </c>
    </row>
    <row r="20" spans="1:9" x14ac:dyDescent="0.25">
      <c r="A20" s="62" t="s">
        <v>56</v>
      </c>
      <c r="B20" s="2" t="s">
        <v>135</v>
      </c>
      <c r="C20" s="3">
        <v>826276</v>
      </c>
      <c r="D20" s="3">
        <v>761191.55227999995</v>
      </c>
      <c r="E20" s="3">
        <v>912174</v>
      </c>
      <c r="F20" s="48">
        <v>1024444</v>
      </c>
      <c r="G20" s="48">
        <v>851366</v>
      </c>
      <c r="H20" s="48">
        <v>707174</v>
      </c>
      <c r="I20" s="48">
        <v>526900</v>
      </c>
    </row>
    <row r="21" spans="1:9" x14ac:dyDescent="0.25">
      <c r="A21" s="61" t="s">
        <v>57</v>
      </c>
      <c r="B21" s="1" t="s">
        <v>8</v>
      </c>
      <c r="C21" s="6">
        <v>3735744</v>
      </c>
      <c r="D21" s="6">
        <v>4205039.2205220005</v>
      </c>
      <c r="E21" s="6">
        <v>3468147</v>
      </c>
      <c r="F21" s="51">
        <v>3791662</v>
      </c>
      <c r="G21" s="51">
        <v>3836536</v>
      </c>
      <c r="H21" s="51">
        <v>4548158</v>
      </c>
      <c r="I21" s="51">
        <v>2705335</v>
      </c>
    </row>
    <row r="22" spans="1:9" x14ac:dyDescent="0.25">
      <c r="A22" s="62"/>
      <c r="B22" s="2" t="s">
        <v>9</v>
      </c>
      <c r="C22" s="2"/>
      <c r="D22" s="2"/>
      <c r="E22" s="2"/>
      <c r="F22" s="52"/>
      <c r="G22" s="52"/>
      <c r="H22" s="52"/>
      <c r="I22" s="52"/>
    </row>
    <row r="23" spans="1:9" x14ac:dyDescent="0.25">
      <c r="A23" s="61" t="s">
        <v>58</v>
      </c>
      <c r="B23" s="1" t="s">
        <v>10</v>
      </c>
      <c r="C23" s="6">
        <v>10265263</v>
      </c>
      <c r="D23" s="6">
        <v>10721834.36433259</v>
      </c>
      <c r="E23" s="6">
        <v>9694884</v>
      </c>
      <c r="F23" s="51">
        <v>9884637</v>
      </c>
      <c r="G23" s="51">
        <v>9792771</v>
      </c>
      <c r="H23" s="51">
        <v>10527766</v>
      </c>
      <c r="I23" s="51">
        <v>8331342</v>
      </c>
    </row>
    <row r="24" spans="1:9" x14ac:dyDescent="0.25">
      <c r="A24" s="62"/>
      <c r="B24" s="2" t="s">
        <v>9</v>
      </c>
      <c r="C24" s="2"/>
      <c r="D24" s="2"/>
      <c r="E24" s="2"/>
      <c r="F24" s="52"/>
      <c r="G24" s="52"/>
      <c r="H24" s="52"/>
      <c r="I24" s="48"/>
    </row>
    <row r="25" spans="1:9" x14ac:dyDescent="0.25">
      <c r="A25" s="62"/>
      <c r="B25" s="2"/>
      <c r="C25" s="2"/>
      <c r="D25" s="2"/>
      <c r="E25" s="2"/>
      <c r="F25" s="2"/>
      <c r="G25" s="2"/>
      <c r="H25" s="52"/>
      <c r="I25" s="52"/>
    </row>
    <row r="26" spans="1:9" x14ac:dyDescent="0.25">
      <c r="A26" s="61" t="s">
        <v>59</v>
      </c>
      <c r="B26" s="1" t="s">
        <v>11</v>
      </c>
      <c r="C26" s="1"/>
      <c r="D26" s="1"/>
      <c r="E26" s="1"/>
      <c r="F26" s="1"/>
      <c r="G26" s="1"/>
      <c r="H26" s="47"/>
      <c r="I26" s="47"/>
    </row>
    <row r="27" spans="1:9" x14ac:dyDescent="0.25">
      <c r="A27" s="61" t="s">
        <v>60</v>
      </c>
      <c r="B27" s="1" t="s">
        <v>12</v>
      </c>
      <c r="C27" s="1"/>
      <c r="D27" s="1"/>
      <c r="E27" s="1"/>
      <c r="F27" s="47"/>
      <c r="G27" s="1"/>
      <c r="H27" s="47"/>
      <c r="I27" s="47"/>
    </row>
    <row r="28" spans="1:9" x14ac:dyDescent="0.25">
      <c r="A28" s="62" t="s">
        <v>61</v>
      </c>
      <c r="B28" s="2" t="s">
        <v>13</v>
      </c>
      <c r="C28" s="3">
        <v>733031.42</v>
      </c>
      <c r="D28" s="3">
        <v>733031.42</v>
      </c>
      <c r="E28" s="3">
        <v>733031</v>
      </c>
      <c r="F28" s="48">
        <v>733031</v>
      </c>
      <c r="G28" s="48">
        <v>733031</v>
      </c>
      <c r="H28" s="48">
        <v>733031</v>
      </c>
      <c r="I28" s="48">
        <v>733031</v>
      </c>
    </row>
    <row r="29" spans="1:9" x14ac:dyDescent="0.25">
      <c r="A29" s="62" t="s">
        <v>62</v>
      </c>
      <c r="B29" s="2" t="s">
        <v>114</v>
      </c>
      <c r="C29" s="3">
        <v>733031.42</v>
      </c>
      <c r="D29" s="3">
        <v>733031.42</v>
      </c>
      <c r="E29" s="3">
        <v>733031</v>
      </c>
      <c r="F29" s="48">
        <v>733031</v>
      </c>
      <c r="G29" s="48">
        <v>733031</v>
      </c>
      <c r="H29" s="48">
        <v>733031</v>
      </c>
      <c r="I29" s="48">
        <v>733031</v>
      </c>
    </row>
    <row r="30" spans="1:9" x14ac:dyDescent="0.25">
      <c r="A30" s="62" t="s">
        <v>63</v>
      </c>
      <c r="B30" s="2" t="s">
        <v>14</v>
      </c>
      <c r="C30" s="3">
        <v>50222</v>
      </c>
      <c r="D30" s="3">
        <v>50221.8586</v>
      </c>
      <c r="E30" s="3">
        <v>50222</v>
      </c>
      <c r="F30" s="48">
        <v>49843</v>
      </c>
      <c r="G30" s="48">
        <v>49843</v>
      </c>
      <c r="H30" s="48">
        <v>49843</v>
      </c>
      <c r="I30" s="48">
        <v>49843</v>
      </c>
    </row>
    <row r="31" spans="1:9" x14ac:dyDescent="0.25">
      <c r="A31" s="66" t="s">
        <v>64</v>
      </c>
      <c r="B31" s="8" t="s">
        <v>15</v>
      </c>
      <c r="C31" s="79">
        <v>146606</v>
      </c>
      <c r="D31" s="79">
        <v>146606.28400000001</v>
      </c>
      <c r="E31" s="79">
        <v>146606</v>
      </c>
      <c r="F31" s="48">
        <v>146606</v>
      </c>
      <c r="G31" s="48">
        <v>146606</v>
      </c>
      <c r="H31" s="48">
        <v>146606</v>
      </c>
      <c r="I31" s="48">
        <v>146606</v>
      </c>
    </row>
    <row r="32" spans="1:9" x14ac:dyDescent="0.25">
      <c r="A32" s="66" t="s">
        <v>65</v>
      </c>
      <c r="B32" s="8" t="s">
        <v>16</v>
      </c>
      <c r="C32" s="79">
        <v>1469375</v>
      </c>
      <c r="D32" s="79">
        <v>1496392.6962825672</v>
      </c>
      <c r="E32" s="79">
        <v>1527710</v>
      </c>
      <c r="F32" s="48">
        <v>1539096</v>
      </c>
      <c r="G32" s="48">
        <v>1568334</v>
      </c>
      <c r="H32" s="48">
        <v>1596896</v>
      </c>
      <c r="I32" s="48">
        <v>1738703</v>
      </c>
    </row>
    <row r="33" spans="1:9" x14ac:dyDescent="0.25">
      <c r="A33" s="62" t="s">
        <v>66</v>
      </c>
      <c r="B33" s="2" t="s">
        <v>17</v>
      </c>
      <c r="C33" s="3">
        <v>300650</v>
      </c>
      <c r="D33" s="3">
        <v>299170.47796999995</v>
      </c>
      <c r="E33" s="3">
        <v>264390</v>
      </c>
      <c r="F33" s="48">
        <v>259038</v>
      </c>
      <c r="G33" s="48">
        <v>256747</v>
      </c>
      <c r="H33" s="48">
        <v>256747</v>
      </c>
      <c r="I33" s="48">
        <v>195751</v>
      </c>
    </row>
    <row r="34" spans="1:9" x14ac:dyDescent="0.25">
      <c r="A34" s="65" t="s">
        <v>67</v>
      </c>
      <c r="B34" s="7" t="s">
        <v>18</v>
      </c>
      <c r="C34" s="78">
        <v>3424209</v>
      </c>
      <c r="D34" s="78">
        <v>3172259.7801531097</v>
      </c>
      <c r="E34" s="78">
        <v>2952592</v>
      </c>
      <c r="F34" s="48">
        <v>2945426</v>
      </c>
      <c r="G34" s="48">
        <v>3072720</v>
      </c>
      <c r="H34" s="48">
        <v>2873861</v>
      </c>
      <c r="I34" s="48">
        <v>2204203</v>
      </c>
    </row>
    <row r="35" spans="1:9" x14ac:dyDescent="0.25">
      <c r="A35" s="67" t="s">
        <v>113</v>
      </c>
      <c r="B35" s="1" t="s">
        <v>110</v>
      </c>
      <c r="C35" s="6">
        <v>6124093</v>
      </c>
      <c r="D35" s="6">
        <v>5897681.5170056801</v>
      </c>
      <c r="E35" s="6">
        <v>5674551</v>
      </c>
      <c r="F35" s="53">
        <v>5673040</v>
      </c>
      <c r="G35" s="53">
        <v>5827281</v>
      </c>
      <c r="H35" s="53">
        <v>5656984</v>
      </c>
      <c r="I35" s="53">
        <v>5068137</v>
      </c>
    </row>
    <row r="36" spans="1:9" x14ac:dyDescent="0.25">
      <c r="A36" s="61"/>
      <c r="B36" s="1"/>
      <c r="C36" s="1"/>
      <c r="D36" s="1"/>
      <c r="E36" s="1"/>
      <c r="F36" s="1"/>
      <c r="G36" s="1"/>
      <c r="H36" s="1"/>
      <c r="I36" s="47"/>
    </row>
    <row r="37" spans="1:9" x14ac:dyDescent="0.25">
      <c r="A37" s="68" t="s">
        <v>112</v>
      </c>
      <c r="B37" s="10" t="s">
        <v>109</v>
      </c>
      <c r="C37" s="10"/>
      <c r="D37" s="10"/>
      <c r="E37" s="10"/>
      <c r="F37" s="10"/>
      <c r="G37" s="10"/>
      <c r="H37" s="10"/>
      <c r="I37" s="54"/>
    </row>
    <row r="38" spans="1:9" x14ac:dyDescent="0.25">
      <c r="A38" s="69"/>
      <c r="B38" s="31"/>
      <c r="C38" s="31"/>
      <c r="D38" s="31"/>
      <c r="E38" s="31"/>
      <c r="F38" s="55"/>
      <c r="G38" s="55"/>
      <c r="H38" s="55"/>
      <c r="I38" s="55"/>
    </row>
    <row r="39" spans="1:9" x14ac:dyDescent="0.25">
      <c r="A39" s="70" t="s">
        <v>68</v>
      </c>
      <c r="B39" s="34" t="s">
        <v>111</v>
      </c>
      <c r="C39" s="27">
        <v>6124093</v>
      </c>
      <c r="D39" s="27">
        <v>5897681.5170056801</v>
      </c>
      <c r="E39" s="27">
        <v>5674551</v>
      </c>
      <c r="F39" s="27">
        <v>5673040</v>
      </c>
      <c r="G39" s="27">
        <v>5827281</v>
      </c>
      <c r="H39" s="27">
        <v>5656984</v>
      </c>
      <c r="I39" s="27">
        <v>5068137</v>
      </c>
    </row>
    <row r="40" spans="1:9" x14ac:dyDescent="0.25">
      <c r="A40" s="61"/>
      <c r="B40" s="1"/>
      <c r="C40" s="1"/>
      <c r="D40" s="1"/>
      <c r="E40" s="1"/>
      <c r="F40" s="47"/>
      <c r="G40" s="47"/>
      <c r="H40" s="47"/>
      <c r="I40" s="47"/>
    </row>
    <row r="41" spans="1:9" x14ac:dyDescent="0.25">
      <c r="A41" s="64" t="s">
        <v>69</v>
      </c>
      <c r="B41" s="4" t="s">
        <v>19</v>
      </c>
      <c r="C41" s="4"/>
      <c r="D41" s="4"/>
      <c r="E41" s="4"/>
      <c r="F41" s="52"/>
      <c r="G41" s="52"/>
      <c r="H41" s="52"/>
      <c r="I41" s="52"/>
    </row>
    <row r="42" spans="1:9" x14ac:dyDescent="0.25">
      <c r="A42" s="62" t="s">
        <v>70</v>
      </c>
      <c r="B42" s="2" t="s">
        <v>20</v>
      </c>
      <c r="C42" s="3">
        <v>923413</v>
      </c>
      <c r="D42" s="3">
        <v>831220.15162999986</v>
      </c>
      <c r="E42" s="3">
        <v>791590</v>
      </c>
      <c r="F42" s="48">
        <v>719914</v>
      </c>
      <c r="G42" s="48">
        <v>622754</v>
      </c>
      <c r="H42" s="48">
        <v>538015</v>
      </c>
      <c r="I42" s="48">
        <v>519116</v>
      </c>
    </row>
    <row r="43" spans="1:9" x14ac:dyDescent="0.25">
      <c r="A43" s="62" t="s">
        <v>71</v>
      </c>
      <c r="B43" s="2" t="s">
        <v>119</v>
      </c>
      <c r="C43" s="3">
        <v>1471</v>
      </c>
      <c r="D43" s="3">
        <v>1470.721</v>
      </c>
      <c r="E43" s="3">
        <v>1954</v>
      </c>
      <c r="F43" s="48">
        <v>1953</v>
      </c>
      <c r="G43" s="48">
        <v>7923</v>
      </c>
      <c r="H43" s="48">
        <v>7918</v>
      </c>
      <c r="I43" s="48">
        <v>31906</v>
      </c>
    </row>
    <row r="44" spans="1:9" ht="30" x14ac:dyDescent="0.25">
      <c r="A44" s="71" t="s">
        <v>117</v>
      </c>
      <c r="B44" s="39" t="s">
        <v>120</v>
      </c>
      <c r="C44" s="80">
        <v>2705</v>
      </c>
      <c r="D44" s="80">
        <v>3180.7264846964949</v>
      </c>
      <c r="E44" s="80">
        <v>1415</v>
      </c>
      <c r="F44" s="48">
        <v>1564</v>
      </c>
      <c r="G44" s="48">
        <v>1171</v>
      </c>
      <c r="H44" s="48">
        <v>1604</v>
      </c>
      <c r="I44" s="48">
        <v>7073</v>
      </c>
    </row>
    <row r="45" spans="1:9" x14ac:dyDescent="0.25">
      <c r="A45" s="62" t="s">
        <v>72</v>
      </c>
      <c r="B45" s="2" t="s">
        <v>121</v>
      </c>
      <c r="C45" s="3">
        <v>196863</v>
      </c>
      <c r="D45" s="3">
        <v>191918.70641712862</v>
      </c>
      <c r="E45" s="3">
        <v>213223</v>
      </c>
      <c r="F45" s="48">
        <v>212585</v>
      </c>
      <c r="G45" s="48">
        <v>209371</v>
      </c>
      <c r="H45" s="48">
        <v>209525</v>
      </c>
      <c r="I45" s="48">
        <v>253105</v>
      </c>
    </row>
    <row r="46" spans="1:9" x14ac:dyDescent="0.25">
      <c r="A46" s="72" t="s">
        <v>73</v>
      </c>
      <c r="B46" s="10" t="s">
        <v>122</v>
      </c>
      <c r="C46" s="81">
        <v>83979</v>
      </c>
      <c r="D46" s="81">
        <v>83979.022570000016</v>
      </c>
      <c r="E46" s="81">
        <v>116159</v>
      </c>
      <c r="F46" s="48">
        <v>116159</v>
      </c>
      <c r="G46" s="48">
        <v>116159</v>
      </c>
      <c r="H46" s="48">
        <v>116159</v>
      </c>
      <c r="I46" s="48">
        <v>97888</v>
      </c>
    </row>
    <row r="47" spans="1:9" x14ac:dyDescent="0.25">
      <c r="A47" s="72" t="s">
        <v>142</v>
      </c>
      <c r="B47" s="74" t="s">
        <v>141</v>
      </c>
      <c r="C47" s="59">
        <v>0</v>
      </c>
      <c r="D47" s="59">
        <v>0</v>
      </c>
      <c r="E47" s="59" t="s">
        <v>162</v>
      </c>
      <c r="F47" s="59" t="s">
        <v>162</v>
      </c>
      <c r="G47" s="48">
        <v>5613</v>
      </c>
      <c r="H47" s="48">
        <v>5613</v>
      </c>
      <c r="I47" s="48">
        <v>0</v>
      </c>
    </row>
    <row r="48" spans="1:9" x14ac:dyDescent="0.25">
      <c r="A48" s="61" t="s">
        <v>74</v>
      </c>
      <c r="B48" s="1" t="s">
        <v>21</v>
      </c>
      <c r="C48" s="6">
        <v>1208431</v>
      </c>
      <c r="D48" s="6">
        <v>1111770.3281018201</v>
      </c>
      <c r="E48" s="6">
        <v>1124341</v>
      </c>
      <c r="F48" s="75">
        <v>1052175</v>
      </c>
      <c r="G48" s="56">
        <v>962991</v>
      </c>
      <c r="H48" s="56">
        <v>878834</v>
      </c>
      <c r="I48" s="56">
        <v>909088</v>
      </c>
    </row>
    <row r="49" spans="1:9" x14ac:dyDescent="0.25">
      <c r="A49" s="61"/>
      <c r="B49" s="1"/>
      <c r="C49" s="1"/>
      <c r="D49" s="1"/>
      <c r="E49" s="1"/>
      <c r="F49" s="1"/>
      <c r="G49" s="47"/>
      <c r="H49" s="47"/>
      <c r="I49" s="47"/>
    </row>
    <row r="50" spans="1:9" x14ac:dyDescent="0.25">
      <c r="A50" s="64" t="s">
        <v>75</v>
      </c>
      <c r="B50" s="4" t="s">
        <v>22</v>
      </c>
      <c r="C50" s="4"/>
      <c r="D50" s="4"/>
      <c r="E50" s="4"/>
      <c r="F50" s="52"/>
      <c r="G50" s="4"/>
      <c r="H50" s="52"/>
      <c r="I50" s="52"/>
    </row>
    <row r="51" spans="1:9" x14ac:dyDescent="0.25">
      <c r="A51" s="62" t="s">
        <v>76</v>
      </c>
      <c r="B51" s="2" t="s">
        <v>123</v>
      </c>
      <c r="C51" s="3">
        <v>2730034</v>
      </c>
      <c r="D51" s="3">
        <v>3424074.8516000006</v>
      </c>
      <c r="E51" s="3">
        <v>2776829</v>
      </c>
      <c r="F51" s="48">
        <v>3025658</v>
      </c>
      <c r="G51" s="48">
        <v>2837873</v>
      </c>
      <c r="H51" s="48">
        <v>3855244</v>
      </c>
      <c r="I51" s="48">
        <v>2200950</v>
      </c>
    </row>
    <row r="52" spans="1:9" ht="30" x14ac:dyDescent="0.25">
      <c r="A52" s="73" t="s">
        <v>116</v>
      </c>
      <c r="B52" s="39" t="s">
        <v>124</v>
      </c>
      <c r="C52" s="48">
        <v>4122</v>
      </c>
      <c r="D52" s="48">
        <v>3628.8565069347919</v>
      </c>
      <c r="E52" s="48">
        <v>5140</v>
      </c>
      <c r="F52" s="48">
        <v>7428</v>
      </c>
      <c r="G52" s="48">
        <v>5413</v>
      </c>
      <c r="H52" s="48">
        <v>7328</v>
      </c>
      <c r="I52" s="48">
        <v>9253</v>
      </c>
    </row>
    <row r="53" spans="1:9" x14ac:dyDescent="0.25">
      <c r="A53" s="62" t="s">
        <v>77</v>
      </c>
      <c r="B53" s="2" t="s">
        <v>125</v>
      </c>
      <c r="C53" s="3">
        <v>20746</v>
      </c>
      <c r="D53" s="3">
        <v>22585.26524815126</v>
      </c>
      <c r="E53" s="3">
        <v>21310</v>
      </c>
      <c r="F53" s="48">
        <v>19725</v>
      </c>
      <c r="G53" s="48">
        <v>21380</v>
      </c>
      <c r="H53" s="48">
        <v>25537</v>
      </c>
      <c r="I53" s="48">
        <v>26047</v>
      </c>
    </row>
    <row r="54" spans="1:9" x14ac:dyDescent="0.25">
      <c r="A54" s="62" t="s">
        <v>108</v>
      </c>
      <c r="B54" s="2" t="s">
        <v>126</v>
      </c>
      <c r="C54" s="3">
        <v>67514</v>
      </c>
      <c r="D54" s="3">
        <v>184354.2806</v>
      </c>
      <c r="E54" s="3">
        <v>23994</v>
      </c>
      <c r="F54" s="48">
        <v>37871</v>
      </c>
      <c r="G54" s="48">
        <v>29094</v>
      </c>
      <c r="H54" s="48">
        <v>32641</v>
      </c>
      <c r="I54" s="48">
        <v>31600</v>
      </c>
    </row>
    <row r="55" spans="1:9" x14ac:dyDescent="0.25">
      <c r="A55" s="62" t="s">
        <v>78</v>
      </c>
      <c r="B55" s="2" t="s">
        <v>23</v>
      </c>
      <c r="C55" s="3">
        <v>30076</v>
      </c>
      <c r="D55" s="3">
        <v>38399.40264</v>
      </c>
      <c r="E55" s="3">
        <v>40170</v>
      </c>
      <c r="F55" s="48">
        <v>35917</v>
      </c>
      <c r="G55" s="48">
        <v>37719</v>
      </c>
      <c r="H55" s="48">
        <v>35953</v>
      </c>
      <c r="I55" s="48">
        <v>67191</v>
      </c>
    </row>
    <row r="56" spans="1:9" x14ac:dyDescent="0.25">
      <c r="A56" s="66" t="s">
        <v>79</v>
      </c>
      <c r="B56" s="8" t="s">
        <v>127</v>
      </c>
      <c r="C56" s="79">
        <v>27787</v>
      </c>
      <c r="D56" s="79">
        <v>24040.987089999999</v>
      </c>
      <c r="E56" s="79">
        <v>28549</v>
      </c>
      <c r="F56" s="48">
        <v>30300</v>
      </c>
      <c r="G56" s="48">
        <v>26014</v>
      </c>
      <c r="H56" s="48">
        <v>22232</v>
      </c>
      <c r="I56" s="48">
        <v>16138</v>
      </c>
    </row>
    <row r="57" spans="1:9" x14ac:dyDescent="0.25">
      <c r="A57" s="65" t="s">
        <v>80</v>
      </c>
      <c r="B57" s="10" t="s">
        <v>128</v>
      </c>
      <c r="C57" s="59">
        <v>37161</v>
      </c>
      <c r="D57" s="59">
        <v>0</v>
      </c>
      <c r="E57" s="59" t="s">
        <v>162</v>
      </c>
      <c r="F57" s="57">
        <v>2523</v>
      </c>
      <c r="G57" s="57">
        <v>45006</v>
      </c>
      <c r="H57" s="57">
        <v>13013</v>
      </c>
      <c r="I57" s="57">
        <v>2938</v>
      </c>
    </row>
    <row r="58" spans="1:9" x14ac:dyDescent="0.25">
      <c r="A58" s="10" t="s">
        <v>171</v>
      </c>
      <c r="B58" s="10" t="s">
        <v>170</v>
      </c>
      <c r="C58" s="59">
        <v>15299</v>
      </c>
      <c r="D58" s="59">
        <v>15298.875539999999</v>
      </c>
      <c r="E58" s="59"/>
      <c r="F58" s="57"/>
      <c r="G58" s="57"/>
      <c r="H58" s="57"/>
      <c r="I58" s="57"/>
    </row>
    <row r="59" spans="1:9" x14ac:dyDescent="0.25">
      <c r="A59" s="61" t="s">
        <v>81</v>
      </c>
      <c r="B59" s="1" t="s">
        <v>24</v>
      </c>
      <c r="C59" s="6">
        <v>2932739</v>
      </c>
      <c r="D59" s="6">
        <v>3712381.5192250898</v>
      </c>
      <c r="E59" s="6">
        <v>2895992</v>
      </c>
      <c r="F59" s="47">
        <v>3159422</v>
      </c>
      <c r="G59" s="47">
        <v>3002499</v>
      </c>
      <c r="H59" s="47">
        <v>3991948</v>
      </c>
      <c r="I59" s="47">
        <v>2354117</v>
      </c>
    </row>
    <row r="60" spans="1:9" x14ac:dyDescent="0.25">
      <c r="A60" s="64" t="s">
        <v>82</v>
      </c>
      <c r="B60" s="4" t="s">
        <v>25</v>
      </c>
      <c r="C60" s="38">
        <v>4141170</v>
      </c>
      <c r="D60" s="38">
        <v>4824151.847326912</v>
      </c>
      <c r="E60" s="38">
        <v>4020333</v>
      </c>
      <c r="F60" s="75">
        <v>4211597</v>
      </c>
      <c r="G60" s="56">
        <v>3965490</v>
      </c>
      <c r="H60" s="56">
        <v>4870782</v>
      </c>
      <c r="I60" s="56">
        <v>3263205</v>
      </c>
    </row>
    <row r="61" spans="1:9" x14ac:dyDescent="0.25">
      <c r="B61" s="4" t="s">
        <v>9</v>
      </c>
      <c r="C61" s="4"/>
      <c r="D61" s="4"/>
      <c r="E61" s="4"/>
      <c r="F61" s="49"/>
      <c r="G61" s="49"/>
      <c r="H61" s="49"/>
      <c r="I61" s="49"/>
    </row>
    <row r="62" spans="1:9" x14ac:dyDescent="0.25">
      <c r="A62" s="64" t="s">
        <v>83</v>
      </c>
      <c r="B62" s="4" t="s">
        <v>26</v>
      </c>
      <c r="C62" s="38">
        <v>10265263</v>
      </c>
      <c r="D62" s="38">
        <v>10721834.364332588</v>
      </c>
      <c r="E62" s="38">
        <v>9694884</v>
      </c>
      <c r="F62" s="75">
        <v>9884637</v>
      </c>
      <c r="G62" s="56">
        <v>9792771</v>
      </c>
      <c r="H62" s="56">
        <v>10527766</v>
      </c>
      <c r="I62" s="56">
        <v>8331342</v>
      </c>
    </row>
    <row r="63" spans="1:9" x14ac:dyDescent="0.25">
      <c r="A63" s="62"/>
      <c r="B63" s="18"/>
      <c r="C63" s="18"/>
      <c r="D63" s="18"/>
      <c r="E63" s="18"/>
      <c r="F63" s="18"/>
      <c r="G63" s="18"/>
      <c r="H63" s="18"/>
      <c r="I63" s="18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L38"/>
  <sheetViews>
    <sheetView workbookViewId="0">
      <selection activeCell="C12" sqref="C12"/>
    </sheetView>
  </sheetViews>
  <sheetFormatPr defaultRowHeight="15" x14ac:dyDescent="0.25"/>
  <cols>
    <col min="1" max="1" width="44.42578125" bestFit="1" customWidth="1"/>
    <col min="2" max="2" width="40.5703125" bestFit="1" customWidth="1"/>
    <col min="3" max="3" width="10" bestFit="1" customWidth="1"/>
    <col min="4" max="8" width="11.28515625" bestFit="1" customWidth="1"/>
    <col min="9" max="9" width="11.28515625" customWidth="1"/>
    <col min="10" max="10" width="13.140625" bestFit="1" customWidth="1"/>
    <col min="11" max="12" width="11.28515625" bestFit="1" customWidth="1"/>
  </cols>
  <sheetData>
    <row r="2" spans="1:12" x14ac:dyDescent="0.25">
      <c r="A2" s="19" t="s">
        <v>139</v>
      </c>
      <c r="B2" s="19" t="s">
        <v>118</v>
      </c>
      <c r="C2" s="19"/>
      <c r="D2" s="19"/>
      <c r="E2" s="19"/>
      <c r="F2" s="19"/>
      <c r="G2" s="19"/>
      <c r="H2" s="19"/>
      <c r="I2" s="19"/>
      <c r="J2" s="19"/>
      <c r="L2" s="19"/>
    </row>
    <row r="4" spans="1:12" x14ac:dyDescent="0.25">
      <c r="A4" s="1" t="s">
        <v>85</v>
      </c>
      <c r="B4" s="1" t="s">
        <v>0</v>
      </c>
      <c r="C4" s="20">
        <v>45747</v>
      </c>
      <c r="D4" s="20">
        <v>46022</v>
      </c>
      <c r="E4" s="20">
        <v>45930</v>
      </c>
      <c r="F4" s="20">
        <v>45838</v>
      </c>
      <c r="G4" s="20">
        <v>45747</v>
      </c>
      <c r="H4" s="20">
        <v>45657</v>
      </c>
      <c r="I4" s="20">
        <v>45565</v>
      </c>
      <c r="J4" s="20">
        <v>45473</v>
      </c>
      <c r="K4" s="20">
        <v>45382</v>
      </c>
      <c r="L4" s="20">
        <v>45291</v>
      </c>
    </row>
    <row r="5" spans="1:12" x14ac:dyDescent="0.25">
      <c r="A5" s="1" t="s">
        <v>86</v>
      </c>
      <c r="B5" s="1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0" t="s">
        <v>87</v>
      </c>
      <c r="B6" s="10" t="s">
        <v>28</v>
      </c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x14ac:dyDescent="0.25">
      <c r="A7" s="2" t="s">
        <v>88</v>
      </c>
      <c r="B7" s="2" t="s">
        <v>29</v>
      </c>
      <c r="C7" s="3">
        <v>693883</v>
      </c>
      <c r="D7" s="3">
        <v>2263255</v>
      </c>
      <c r="E7" s="3">
        <v>1665732</v>
      </c>
      <c r="F7" s="11">
        <v>1118580</v>
      </c>
      <c r="G7" s="11">
        <v>576059</v>
      </c>
      <c r="H7" s="11">
        <v>2024457</v>
      </c>
      <c r="I7" s="11">
        <v>1493477</v>
      </c>
      <c r="J7" s="11">
        <v>985278</v>
      </c>
      <c r="K7" s="11">
        <v>502600</v>
      </c>
      <c r="L7" s="11">
        <v>1956027</v>
      </c>
    </row>
    <row r="8" spans="1:12" x14ac:dyDescent="0.25">
      <c r="A8" s="2" t="s">
        <v>89</v>
      </c>
      <c r="B8" s="2" t="s">
        <v>30</v>
      </c>
      <c r="C8" s="3">
        <v>214875</v>
      </c>
      <c r="D8" s="3">
        <v>573786</v>
      </c>
      <c r="E8" s="3">
        <v>395105</v>
      </c>
      <c r="F8" s="11">
        <v>281622</v>
      </c>
      <c r="G8" s="11">
        <v>157960</v>
      </c>
      <c r="H8" s="11">
        <v>633277</v>
      </c>
      <c r="I8" s="11">
        <v>474185</v>
      </c>
      <c r="J8" s="11">
        <v>311695</v>
      </c>
      <c r="K8" s="11">
        <v>126799</v>
      </c>
      <c r="L8" s="11">
        <v>390661</v>
      </c>
    </row>
    <row r="9" spans="1:12" x14ac:dyDescent="0.25">
      <c r="A9" s="2" t="s">
        <v>90</v>
      </c>
      <c r="B9" s="2" t="s">
        <v>31</v>
      </c>
      <c r="C9" s="3">
        <v>690294</v>
      </c>
      <c r="D9" s="3">
        <v>2676211</v>
      </c>
      <c r="E9" s="3">
        <v>2039446</v>
      </c>
      <c r="F9" s="11">
        <v>1490519</v>
      </c>
      <c r="G9" s="11">
        <v>666595</v>
      </c>
      <c r="H9" s="11">
        <v>4965724</v>
      </c>
      <c r="I9" s="11">
        <v>4012865</v>
      </c>
      <c r="J9" s="11">
        <v>3229089</v>
      </c>
      <c r="K9" s="11">
        <v>1332368</v>
      </c>
      <c r="L9" s="11">
        <v>2269419</v>
      </c>
    </row>
    <row r="10" spans="1:12" x14ac:dyDescent="0.25">
      <c r="A10" s="2" t="s">
        <v>91</v>
      </c>
      <c r="B10" s="2" t="s">
        <v>32</v>
      </c>
      <c r="C10" s="3">
        <v>40440</v>
      </c>
      <c r="D10" s="3">
        <v>101248</v>
      </c>
      <c r="E10" s="3">
        <v>78991</v>
      </c>
      <c r="F10" s="11">
        <v>39656</v>
      </c>
      <c r="G10" s="11">
        <v>11392</v>
      </c>
      <c r="H10" s="11">
        <v>178498</v>
      </c>
      <c r="I10" s="11">
        <v>152344</v>
      </c>
      <c r="J10" s="11">
        <v>145403</v>
      </c>
      <c r="K10" s="11">
        <v>21454</v>
      </c>
      <c r="L10" s="11">
        <v>94995</v>
      </c>
    </row>
    <row r="11" spans="1:12" x14ac:dyDescent="0.25">
      <c r="A11" s="1" t="s">
        <v>92</v>
      </c>
      <c r="B11" s="1" t="s">
        <v>33</v>
      </c>
      <c r="C11" s="6"/>
      <c r="D11" s="6">
        <f>SUM(D7:D10)</f>
        <v>5614500</v>
      </c>
      <c r="E11" s="6">
        <v>4179274</v>
      </c>
      <c r="F11" s="12">
        <v>2930377</v>
      </c>
      <c r="G11" s="12">
        <v>1412007</v>
      </c>
      <c r="H11" s="12">
        <v>7801956</v>
      </c>
      <c r="I11" s="12">
        <v>6132871</v>
      </c>
      <c r="J11" s="12">
        <v>4671465</v>
      </c>
      <c r="K11" s="12">
        <v>1983221</v>
      </c>
      <c r="L11" s="12">
        <v>4711102</v>
      </c>
    </row>
    <row r="12" spans="1:1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10" t="s">
        <v>93</v>
      </c>
      <c r="B13" s="10" t="s">
        <v>34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x14ac:dyDescent="0.25">
      <c r="A14" s="2" t="s">
        <v>94</v>
      </c>
      <c r="B14" s="2" t="s">
        <v>35</v>
      </c>
      <c r="C14" s="13">
        <v>-246457</v>
      </c>
      <c r="D14" s="13">
        <v>-640831</v>
      </c>
      <c r="E14" s="13">
        <v>-486687</v>
      </c>
      <c r="F14" s="13">
        <v>-358073</v>
      </c>
      <c r="G14" s="13">
        <v>-189094</v>
      </c>
      <c r="H14" s="13">
        <v>-715613</v>
      </c>
      <c r="I14" s="13">
        <v>-508435</v>
      </c>
      <c r="J14" s="13">
        <v>-355201</v>
      </c>
      <c r="K14" s="13">
        <v>-168749</v>
      </c>
      <c r="L14" s="13">
        <v>-640426</v>
      </c>
    </row>
    <row r="15" spans="1:12" x14ac:dyDescent="0.25">
      <c r="A15" s="2" t="s">
        <v>95</v>
      </c>
      <c r="B15" s="2" t="s">
        <v>136</v>
      </c>
      <c r="C15" s="13">
        <v>-690257</v>
      </c>
      <c r="D15" s="13">
        <v>-2676254</v>
      </c>
      <c r="E15" s="13">
        <v>-2039417</v>
      </c>
      <c r="F15" s="13">
        <v>-1490940</v>
      </c>
      <c r="G15" s="13">
        <v>-666721</v>
      </c>
      <c r="H15" s="13">
        <v>-4965535</v>
      </c>
      <c r="I15" s="13">
        <v>-4011906</v>
      </c>
      <c r="J15" s="13">
        <v>-3229286</v>
      </c>
      <c r="K15" s="13">
        <v>-1332347</v>
      </c>
      <c r="L15" s="13">
        <v>-2268981</v>
      </c>
    </row>
    <row r="16" spans="1:12" x14ac:dyDescent="0.25">
      <c r="A16" s="2" t="s">
        <v>144</v>
      </c>
      <c r="B16" s="2" t="s">
        <v>143</v>
      </c>
      <c r="C16" s="13">
        <v>-144149</v>
      </c>
      <c r="D16" s="13">
        <v>-705985</v>
      </c>
      <c r="E16" s="13">
        <v>-551081</v>
      </c>
      <c r="F16" s="13">
        <v>-234590</v>
      </c>
      <c r="G16" s="13">
        <v>-100296</v>
      </c>
      <c r="H16" s="13">
        <v>-523611</v>
      </c>
      <c r="I16" s="13">
        <v>-406028</v>
      </c>
      <c r="J16" s="13">
        <v>-300957</v>
      </c>
      <c r="K16" s="13">
        <v>-105371</v>
      </c>
      <c r="L16" s="13">
        <v>-499185</v>
      </c>
    </row>
    <row r="17" spans="1:12" x14ac:dyDescent="0.25">
      <c r="A17" s="2" t="s">
        <v>96</v>
      </c>
      <c r="B17" s="2" t="s">
        <v>36</v>
      </c>
      <c r="C17" s="13">
        <v>-82455</v>
      </c>
      <c r="D17" s="13">
        <v>-311527</v>
      </c>
      <c r="E17" s="13">
        <v>-230852</v>
      </c>
      <c r="F17" s="13">
        <v>-151497</v>
      </c>
      <c r="G17" s="13">
        <v>-73669</v>
      </c>
      <c r="H17" s="13">
        <v>-297314</v>
      </c>
      <c r="I17" s="13">
        <v>-220170</v>
      </c>
      <c r="J17" s="13">
        <v>-143512</v>
      </c>
      <c r="K17" s="13">
        <v>-71108</v>
      </c>
      <c r="L17" s="13">
        <v>-272406</v>
      </c>
    </row>
    <row r="18" spans="1:12" x14ac:dyDescent="0.25">
      <c r="A18" s="8" t="s">
        <v>97</v>
      </c>
      <c r="B18" s="8" t="s">
        <v>37</v>
      </c>
      <c r="C18" s="13">
        <v>-125568</v>
      </c>
      <c r="D18" s="13">
        <v>-541951</v>
      </c>
      <c r="E18" s="13">
        <v>-408382</v>
      </c>
      <c r="F18" s="13">
        <v>-263416</v>
      </c>
      <c r="G18" s="13">
        <v>-125756</v>
      </c>
      <c r="H18" s="13">
        <v>-489463</v>
      </c>
      <c r="I18" s="13">
        <v>-364862</v>
      </c>
      <c r="J18" s="13">
        <v>-238154</v>
      </c>
      <c r="K18" s="13">
        <v>-111834</v>
      </c>
      <c r="L18" s="13">
        <v>-447429</v>
      </c>
    </row>
    <row r="19" spans="1:12" x14ac:dyDescent="0.25">
      <c r="A19" s="2" t="s">
        <v>98</v>
      </c>
      <c r="B19" s="2" t="s">
        <v>137</v>
      </c>
      <c r="C19" s="13">
        <v>-13412</v>
      </c>
      <c r="D19" s="13">
        <v>-81894</v>
      </c>
      <c r="E19" s="13">
        <v>-48167</v>
      </c>
      <c r="F19" s="13">
        <v>-25331</v>
      </c>
      <c r="G19" s="13">
        <v>-10757</v>
      </c>
      <c r="H19" s="13">
        <v>-66410</v>
      </c>
      <c r="I19" s="13">
        <v>-40794</v>
      </c>
      <c r="J19" s="13">
        <v>-25486</v>
      </c>
      <c r="K19" s="13">
        <v>-9875</v>
      </c>
      <c r="L19" s="13">
        <v>-55445</v>
      </c>
    </row>
    <row r="20" spans="1:12" x14ac:dyDescent="0.25">
      <c r="A20" s="2" t="s">
        <v>99</v>
      </c>
      <c r="B20" s="2" t="s">
        <v>38</v>
      </c>
      <c r="C20" s="13">
        <v>-12122</v>
      </c>
      <c r="D20" s="13">
        <v>-39692</v>
      </c>
      <c r="E20" s="13">
        <v>-22006</v>
      </c>
      <c r="F20" s="13">
        <v>-11185</v>
      </c>
      <c r="G20" s="13">
        <v>-4869</v>
      </c>
      <c r="H20" s="13">
        <v>-23015</v>
      </c>
      <c r="I20" s="13">
        <v>-14170</v>
      </c>
      <c r="J20" s="13">
        <v>-9190</v>
      </c>
      <c r="K20" s="13">
        <v>-4685</v>
      </c>
      <c r="L20" s="13">
        <v>-21172</v>
      </c>
    </row>
    <row r="21" spans="1:12" x14ac:dyDescent="0.25">
      <c r="A21" s="2" t="s">
        <v>100</v>
      </c>
      <c r="B21" s="2" t="s">
        <v>39</v>
      </c>
      <c r="C21" s="13">
        <v>-45377</v>
      </c>
      <c r="D21" s="13">
        <v>-195466</v>
      </c>
      <c r="E21" s="13">
        <v>-144421</v>
      </c>
      <c r="F21" s="13">
        <v>-85134</v>
      </c>
      <c r="G21" s="13">
        <v>-35787</v>
      </c>
      <c r="H21" s="13">
        <v>-173302</v>
      </c>
      <c r="I21" s="13">
        <v>-126429</v>
      </c>
      <c r="J21" s="13">
        <v>-87759</v>
      </c>
      <c r="K21" s="13">
        <v>-41263</v>
      </c>
      <c r="L21" s="13">
        <v>-210705</v>
      </c>
    </row>
    <row r="22" spans="1:12" x14ac:dyDescent="0.25">
      <c r="A22" s="2" t="s">
        <v>168</v>
      </c>
      <c r="B22" s="2" t="s">
        <v>166</v>
      </c>
      <c r="C22" s="13">
        <v>-9335</v>
      </c>
      <c r="D22" s="13">
        <v>-6452</v>
      </c>
      <c r="E22" s="13"/>
      <c r="F22" s="13"/>
      <c r="G22" s="13">
        <v>-1548</v>
      </c>
      <c r="H22" s="13"/>
      <c r="I22" s="13"/>
      <c r="J22" s="13"/>
      <c r="K22" s="13"/>
      <c r="L22" s="13"/>
    </row>
    <row r="23" spans="1:12" x14ac:dyDescent="0.25">
      <c r="A23" s="2" t="s">
        <v>169</v>
      </c>
      <c r="B23" s="2" t="s">
        <v>167</v>
      </c>
      <c r="C23" s="13">
        <v>7650</v>
      </c>
      <c r="D23" s="13">
        <v>3848</v>
      </c>
      <c r="E23" s="13"/>
      <c r="F23" s="13"/>
      <c r="G23" s="13">
        <v>-103</v>
      </c>
      <c r="H23" s="13"/>
      <c r="I23" s="13"/>
      <c r="J23" s="13"/>
      <c r="K23" s="13"/>
      <c r="L23" s="13"/>
    </row>
    <row r="24" spans="1:12" x14ac:dyDescent="0.25">
      <c r="A24" s="1" t="s">
        <v>101</v>
      </c>
      <c r="B24" s="1" t="s">
        <v>40</v>
      </c>
      <c r="C24" s="14"/>
      <c r="D24" s="14">
        <f>SUM(D14:D23)</f>
        <v>-5196204</v>
      </c>
      <c r="E24" s="14">
        <v>-3931013</v>
      </c>
      <c r="F24" s="14">
        <v>-2620166</v>
      </c>
      <c r="G24" s="14">
        <v>-1208600</v>
      </c>
      <c r="H24" s="14">
        <v>-7254263</v>
      </c>
      <c r="I24" s="14">
        <v>-5692794</v>
      </c>
      <c r="J24" s="14">
        <v>-4389544</v>
      </c>
      <c r="K24" s="14">
        <v>-1845231</v>
      </c>
      <c r="L24" s="14">
        <v>-4415749</v>
      </c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 t="s">
        <v>150</v>
      </c>
      <c r="B26" s="1" t="s">
        <v>145</v>
      </c>
      <c r="C26" s="40">
        <v>278011</v>
      </c>
      <c r="D26" s="40">
        <v>418296</v>
      </c>
      <c r="E26" s="40">
        <v>248261</v>
      </c>
      <c r="F26" s="40">
        <v>310211</v>
      </c>
      <c r="G26" s="40">
        <v>203408</v>
      </c>
      <c r="H26" s="40">
        <v>575693</v>
      </c>
      <c r="I26" s="40">
        <v>440077</v>
      </c>
      <c r="J26" s="40">
        <v>281921</v>
      </c>
      <c r="K26" s="40">
        <v>137990</v>
      </c>
      <c r="L26" s="40">
        <v>295353</v>
      </c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2" t="s">
        <v>103</v>
      </c>
      <c r="B28" s="2" t="s">
        <v>41</v>
      </c>
      <c r="C28" s="11">
        <v>3134</v>
      </c>
      <c r="D28" s="11">
        <v>35091</v>
      </c>
      <c r="E28" s="11">
        <v>63488</v>
      </c>
      <c r="F28" s="11">
        <v>55131</v>
      </c>
      <c r="G28" s="11">
        <v>2362</v>
      </c>
      <c r="H28" s="11">
        <v>26879</v>
      </c>
      <c r="I28" s="11">
        <v>23201</v>
      </c>
      <c r="J28" s="11">
        <v>20072</v>
      </c>
      <c r="K28" s="11">
        <v>2293</v>
      </c>
      <c r="L28" s="11">
        <v>35896</v>
      </c>
    </row>
    <row r="29" spans="1:12" x14ac:dyDescent="0.25">
      <c r="A29" s="2" t="s">
        <v>104</v>
      </c>
      <c r="B29" s="2" t="s">
        <v>42</v>
      </c>
      <c r="C29" s="16">
        <v>-1204</v>
      </c>
      <c r="D29" s="16">
        <v>-10872</v>
      </c>
      <c r="E29" s="16">
        <v>-36560</v>
      </c>
      <c r="F29" s="16">
        <v>-30751</v>
      </c>
      <c r="G29" s="16">
        <v>-1452</v>
      </c>
      <c r="H29" s="16">
        <v>-17204</v>
      </c>
      <c r="I29" s="16">
        <v>-7195</v>
      </c>
      <c r="J29" s="16">
        <v>-4198</v>
      </c>
      <c r="K29" s="16">
        <v>-2522</v>
      </c>
      <c r="L29" s="16">
        <v>-38254</v>
      </c>
    </row>
    <row r="30" spans="1:12" x14ac:dyDescent="0.25">
      <c r="A30" s="60" t="s">
        <v>154</v>
      </c>
      <c r="B30" s="60" t="s">
        <v>153</v>
      </c>
      <c r="C30" s="16">
        <v>-106</v>
      </c>
      <c r="D30" s="16">
        <v>-378</v>
      </c>
      <c r="E30" s="16">
        <v>-269</v>
      </c>
      <c r="F30" s="16">
        <v>-145</v>
      </c>
      <c r="G30" s="16">
        <v>-68</v>
      </c>
      <c r="H30" s="16">
        <v>0</v>
      </c>
      <c r="I30" s="16">
        <v>0</v>
      </c>
      <c r="J30" s="16" t="s">
        <v>163</v>
      </c>
      <c r="K30" s="16">
        <v>0</v>
      </c>
      <c r="L30" s="16">
        <v>0</v>
      </c>
    </row>
    <row r="31" spans="1:12" x14ac:dyDescent="0.25">
      <c r="A31" s="1" t="s">
        <v>102</v>
      </c>
      <c r="B31" s="1" t="s">
        <v>43</v>
      </c>
      <c r="C31" s="15">
        <v>1824</v>
      </c>
      <c r="D31" s="15">
        <v>23841</v>
      </c>
      <c r="E31" s="15">
        <v>26659</v>
      </c>
      <c r="F31" s="15">
        <v>24235</v>
      </c>
      <c r="G31" s="15">
        <v>842</v>
      </c>
      <c r="H31" s="15">
        <v>9675</v>
      </c>
      <c r="I31" s="15">
        <v>16006</v>
      </c>
      <c r="J31" s="15">
        <v>15874</v>
      </c>
      <c r="K31" s="15">
        <v>-229</v>
      </c>
      <c r="L31" s="15">
        <v>-2358</v>
      </c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 t="s">
        <v>105</v>
      </c>
      <c r="B34" s="1" t="s">
        <v>146</v>
      </c>
      <c r="C34" s="15">
        <v>279834</v>
      </c>
      <c r="D34" s="15">
        <v>442137</v>
      </c>
      <c r="E34" s="15">
        <v>274920</v>
      </c>
      <c r="F34" s="15">
        <v>334446</v>
      </c>
      <c r="G34" s="15">
        <v>204250</v>
      </c>
      <c r="H34" s="15">
        <v>557973</v>
      </c>
      <c r="I34" s="15">
        <v>456083</v>
      </c>
      <c r="J34" s="15">
        <v>297795</v>
      </c>
      <c r="K34" s="15">
        <v>137760</v>
      </c>
      <c r="L34" s="15">
        <v>292995</v>
      </c>
    </row>
    <row r="35" spans="1:12" x14ac:dyDescent="0.25">
      <c r="A35" s="1"/>
      <c r="B35" s="1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1:12" x14ac:dyDescent="0.25">
      <c r="A36" s="2" t="s">
        <v>106</v>
      </c>
      <c r="B36" s="10" t="s">
        <v>148</v>
      </c>
      <c r="C36" s="58">
        <v>-55053</v>
      </c>
      <c r="D36" s="58">
        <v>-1979</v>
      </c>
      <c r="E36" s="58">
        <v>-31044</v>
      </c>
      <c r="F36" s="58">
        <v>-39459</v>
      </c>
      <c r="G36" s="58">
        <v>-32742</v>
      </c>
      <c r="H36" s="58">
        <v>-395</v>
      </c>
      <c r="I36" s="58">
        <v>-38265</v>
      </c>
      <c r="J36" s="58">
        <v>-21381</v>
      </c>
      <c r="K36" s="58">
        <v>-25299</v>
      </c>
      <c r="L36" s="58">
        <v>-29934</v>
      </c>
    </row>
    <row r="37" spans="1:12" x14ac:dyDescent="0.25">
      <c r="A37" s="2"/>
      <c r="B37" s="10"/>
      <c r="C37" s="58"/>
      <c r="D37" s="58"/>
      <c r="E37" s="58"/>
      <c r="F37" s="58"/>
      <c r="G37" s="58"/>
      <c r="H37" s="58"/>
      <c r="I37" s="58"/>
      <c r="J37" s="58"/>
      <c r="K37" s="58"/>
      <c r="L37" s="58"/>
    </row>
    <row r="38" spans="1:12" x14ac:dyDescent="0.25">
      <c r="A38" s="1" t="s">
        <v>107</v>
      </c>
      <c r="B38" s="1" t="s">
        <v>147</v>
      </c>
      <c r="C38" s="15">
        <v>224782</v>
      </c>
      <c r="D38" s="15">
        <v>440158</v>
      </c>
      <c r="E38" s="15">
        <v>243876</v>
      </c>
      <c r="F38" s="15">
        <v>294987</v>
      </c>
      <c r="G38" s="15">
        <v>171509</v>
      </c>
      <c r="H38" s="15">
        <v>556973</v>
      </c>
      <c r="I38" s="15">
        <v>417818</v>
      </c>
      <c r="J38" s="15">
        <v>276414</v>
      </c>
      <c r="K38" s="15">
        <v>112462</v>
      </c>
      <c r="L38" s="15">
        <v>263061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Bilant OMFP-Financial position</vt:lpstr>
      <vt:lpstr>CPP OMFP -Profit or Loss</vt:lpstr>
      <vt:lpstr>Bilant IFRS-Financial position</vt:lpstr>
      <vt:lpstr>CPP IFRS - 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Magda Stoica</cp:lastModifiedBy>
  <cp:lastPrinted>2019-05-07T10:07:14Z</cp:lastPrinted>
  <dcterms:created xsi:type="dcterms:W3CDTF">2019-05-06T10:10:22Z</dcterms:created>
  <dcterms:modified xsi:type="dcterms:W3CDTF">2026-05-26T08:24:18Z</dcterms:modified>
</cp:coreProperties>
</file>