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240" windowWidth="28830" windowHeight="6285" tabRatio="392" activeTab="1"/>
  </bookViews>
  <sheets>
    <sheet name="traderi" sheetId="26" r:id="rId1"/>
    <sheet name="2017" sheetId="22" r:id="rId2"/>
    <sheet name="Available ATC" sheetId="25" r:id="rId3"/>
  </sheets>
  <definedNames>
    <definedName name="_xlnm._FilterDatabase" localSheetId="0" hidden="1">traderi!$A$1:$B$97</definedName>
    <definedName name="_xlnm.Print_Area" localSheetId="1">'2017'!$A$1:$AJ$42</definedName>
    <definedName name="_xlnm.Print_Area" localSheetId="2">'Available ATC'!$A$1:$H$28</definedName>
  </definedNames>
  <calcPr calcId="144525"/>
</workbook>
</file>

<file path=xl/calcChain.xml><?xml version="1.0" encoding="utf-8"?>
<calcChain xmlns="http://schemas.openxmlformats.org/spreadsheetml/2006/main">
  <c r="AU42" i="22" l="1"/>
  <c r="AA42" i="22"/>
  <c r="O42" i="22"/>
  <c r="K42" i="22"/>
  <c r="G42" i="22"/>
  <c r="AU48" i="22" l="1"/>
  <c r="AI48" i="22"/>
  <c r="AY23" i="22"/>
  <c r="AU23" i="22"/>
  <c r="AQ23" i="22"/>
  <c r="AM23" i="22"/>
  <c r="AI23" i="22"/>
  <c r="AE23" i="22"/>
  <c r="AA23" i="22"/>
  <c r="W23" i="22"/>
  <c r="S23" i="22"/>
  <c r="O23" i="22"/>
  <c r="K23" i="22"/>
  <c r="G23" i="22"/>
  <c r="AY13" i="22"/>
  <c r="AU13" i="22"/>
  <c r="AQ13" i="22"/>
  <c r="AM13" i="22"/>
  <c r="AI13" i="22"/>
  <c r="AE13" i="22"/>
  <c r="AA13" i="22"/>
  <c r="W13" i="22"/>
  <c r="S13" i="22"/>
  <c r="O13" i="22"/>
  <c r="K13" i="22"/>
  <c r="G13" i="22"/>
  <c r="AY48" i="22" l="1"/>
  <c r="AY42" i="22"/>
  <c r="AY31" i="22"/>
  <c r="AU31" i="22"/>
  <c r="AQ48" i="22"/>
  <c r="AQ42" i="22"/>
  <c r="AQ31" i="22"/>
  <c r="AM48" i="22"/>
  <c r="AM42" i="22"/>
  <c r="AM31" i="22"/>
  <c r="K9" i="25"/>
  <c r="K8" i="25"/>
  <c r="K7" i="25"/>
  <c r="K6" i="25"/>
  <c r="K5" i="25"/>
  <c r="K4" i="25"/>
  <c r="H28" i="25"/>
  <c r="D28" i="25"/>
  <c r="H27" i="25"/>
  <c r="D27" i="25"/>
  <c r="H26" i="25"/>
  <c r="D26" i="25"/>
  <c r="H25" i="25"/>
  <c r="D25" i="25"/>
  <c r="H24" i="25"/>
  <c r="D24" i="25"/>
  <c r="H23" i="25"/>
  <c r="D23" i="25"/>
  <c r="H22" i="25"/>
  <c r="D22" i="25"/>
  <c r="H21" i="25"/>
  <c r="D21" i="25"/>
  <c r="H20" i="25"/>
  <c r="D20" i="25"/>
  <c r="H19" i="25"/>
  <c r="D19" i="25"/>
  <c r="H18" i="25"/>
  <c r="D18" i="25"/>
  <c r="H17" i="25"/>
  <c r="D17" i="25"/>
  <c r="H16" i="25"/>
  <c r="D16" i="25"/>
  <c r="H15" i="25"/>
  <c r="D15" i="25"/>
  <c r="H14" i="25"/>
  <c r="D14" i="25"/>
  <c r="H13" i="25"/>
  <c r="D13" i="25"/>
  <c r="H12" i="25"/>
  <c r="D12" i="25"/>
  <c r="H11" i="25"/>
  <c r="D11" i="25"/>
  <c r="H10" i="25"/>
  <c r="D10" i="25"/>
  <c r="H9" i="25"/>
  <c r="D9" i="25"/>
  <c r="H8" i="25"/>
  <c r="D8" i="25"/>
  <c r="H7" i="25"/>
  <c r="D7" i="25"/>
  <c r="H6" i="25"/>
  <c r="D6" i="25"/>
  <c r="H5" i="25"/>
  <c r="D5" i="25"/>
  <c r="H4" i="25"/>
  <c r="D4" i="25"/>
  <c r="H3" i="25"/>
  <c r="D3" i="25"/>
  <c r="W48" i="22" l="1"/>
  <c r="AE31" i="22"/>
  <c r="O31" i="22"/>
  <c r="K31" i="22"/>
  <c r="G31" i="22"/>
  <c r="AI42" i="22"/>
  <c r="AE42" i="22"/>
  <c r="W42" i="22"/>
  <c r="S42" i="22"/>
  <c r="S48" i="22" l="1"/>
  <c r="O48" i="22"/>
  <c r="K48" i="22"/>
  <c r="G48" i="22"/>
  <c r="C48" i="22"/>
  <c r="AI31" i="22"/>
  <c r="AA31" i="22"/>
  <c r="W31" i="22"/>
  <c r="S31" i="22"/>
  <c r="C23" i="22" l="1"/>
  <c r="C13" i="22"/>
  <c r="AE48" i="22"/>
  <c r="AA48" i="22"/>
  <c r="C42" i="22"/>
  <c r="C31" i="22"/>
</calcChain>
</file>

<file path=xl/sharedStrings.xml><?xml version="1.0" encoding="utf-8"?>
<sst xmlns="http://schemas.openxmlformats.org/spreadsheetml/2006/main" count="1610" uniqueCount="263">
  <si>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</si>
  <si>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</si>
  <si>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</si>
  <si>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</si>
  <si>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</si>
  <si>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</si>
  <si>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</si>
  <si>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</si>
  <si>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</si>
  <si>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</si>
  <si>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</si>
  <si>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</si>
  <si>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</si>
  <si>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</si>
  <si>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</si>
  <si>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</si>
  <si>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</si>
  <si>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</si>
  <si>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</si>
  <si>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</si>
  <si>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</si>
  <si>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</si>
  <si>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</si>
  <si>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</si>
  <si>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</si>
  <si>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</si>
  <si>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</si>
  <si>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</si>
  <si>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EXPORT</t>
  </si>
  <si>
    <t>11XSTATKRAFT001N</t>
  </si>
  <si>
    <t xml:space="preserve">STATKRAFT </t>
  </si>
  <si>
    <t>30XROPETROLROM-Y</t>
  </si>
  <si>
    <t>PETROL ROM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</si>
  <si>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</si>
  <si>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</si>
  <si>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</si>
  <si>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</si>
  <si>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</si>
  <si>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</si>
  <si>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</si>
  <si>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</si>
  <si>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 xml:space="preserve">Total Allocated Capacity </t>
  </si>
  <si>
    <t>Bulgaria -&gt; Romania (BG-RO)</t>
  </si>
  <si>
    <t>Serbia -&gt; Romania (RS-RO)</t>
  </si>
  <si>
    <t>Ukraine -&gt; Romania (UA-RO)</t>
  </si>
  <si>
    <t>Romania -&gt; Bulgaria (RO-BG)</t>
  </si>
  <si>
    <t>Romania -&gt; Serbia (RO-RS)</t>
  </si>
  <si>
    <t>Romania -&gt; Ukraine  (RO -UA)</t>
  </si>
  <si>
    <t>SERBIA</t>
  </si>
  <si>
    <t>15X-MVM--------B</t>
  </si>
  <si>
    <t>MVM PARTNER ZRT</t>
  </si>
  <si>
    <t>30XRO-CEZ-TRD--M</t>
  </si>
  <si>
    <t xml:space="preserve">CEZ TRADE </t>
  </si>
  <si>
    <t>IMPORT (RS-RO)</t>
  </si>
  <si>
    <t>EXPORT (RO-RS)</t>
  </si>
  <si>
    <t>UKRAINE</t>
  </si>
  <si>
    <t>AXPO ENERGY</t>
  </si>
  <si>
    <t>30XROEGL-------B</t>
  </si>
  <si>
    <t>11XEDFTRADING--G</t>
  </si>
  <si>
    <t>EDF TRADING</t>
  </si>
  <si>
    <t>Total Allocated Capacity</t>
  </si>
  <si>
    <t>24X-JAS-ENERGY-7</t>
  </si>
  <si>
    <t>JAS</t>
  </si>
  <si>
    <t>28X-INTERENERGO8</t>
  </si>
  <si>
    <t>INTERENERGO</t>
  </si>
  <si>
    <t>ATC = 120 MW</t>
  </si>
  <si>
    <t>ATC = 550 MW</t>
  </si>
  <si>
    <t>ATC = 200  MW</t>
  </si>
  <si>
    <t>ATC = 100  MW</t>
  </si>
  <si>
    <t>12XEFT-SWITZERLR</t>
  </si>
  <si>
    <t>EFT SWITZERLAND</t>
  </si>
  <si>
    <t>Direction</t>
  </si>
  <si>
    <t>27XALPIQ-ENERGYS</t>
  </si>
  <si>
    <t>ALPIQ ENERGY</t>
  </si>
  <si>
    <t>11XFREEPOINT---N</t>
  </si>
  <si>
    <t>FREEPOINT</t>
  </si>
  <si>
    <t>ATC = 150  MW</t>
  </si>
  <si>
    <t>ATC = 500 MW</t>
  </si>
  <si>
    <t>01-31.07.2017</t>
  </si>
  <si>
    <t>01-02.07.2017</t>
  </si>
  <si>
    <t>05-07.07.2017</t>
  </si>
  <si>
    <t>08-23.07.2017</t>
  </si>
  <si>
    <t>24-31.07.2017</t>
  </si>
  <si>
    <t>08-09.07.2017</t>
  </si>
  <si>
    <t>10-16.07.2017</t>
  </si>
  <si>
    <t>17-21.07.2017</t>
  </si>
  <si>
    <t>22-30.07.2017</t>
  </si>
  <si>
    <t>01-05.07.2017</t>
  </si>
  <si>
    <t>07-09.07.2017</t>
  </si>
  <si>
    <t>10-14.07.2017</t>
  </si>
  <si>
    <t>15-16.07.2017</t>
  </si>
  <si>
    <t xml:space="preserve"> Available ATC JULY 2017</t>
  </si>
  <si>
    <t>CROSS BORDER CAPACITY ALLOCATION AUCTION RESULTS for the period of:
01-02 JULY 2017</t>
  </si>
  <si>
    <t>CROSS BORDER CAPACITY ALLOCATION AUCTION RESULTS for the period of:
03 JULY 2017</t>
  </si>
  <si>
    <t>CROSS BORDER CAPACITY ALLOCATION AUCTION RESULTS for the period of:
04 JULY 2017</t>
  </si>
  <si>
    <t>CROSS BORDER CAPACITY ALLOCATION AUCTION RESULTS for the period of:
05 JULY 2017</t>
  </si>
  <si>
    <t>CROSS BORDER CAPACITY ALLOCATION AUCTION RESULTS for the period of:
06 JULY 2017</t>
  </si>
  <si>
    <t>CROSS BORDER CAPACITY ALLOCATION AUCTION RESULTS for the period of:
7 JULY 2017</t>
  </si>
  <si>
    <t>CROSS BORDER CAPACITY ALLOCATION AUCTION RESULTS for the period of:
08-09 JULY 2017</t>
  </si>
  <si>
    <t>CROSS BORDER CAPACITY ALLOCATION AUCTION RESULTS for the period of:
10-14 JULY 2017</t>
  </si>
  <si>
    <t>CROSS BORDER CAPACITY ALLOCATION AUCTION RESULTS for the period of:
15-16 JULY 2017</t>
  </si>
  <si>
    <t>CROSS BORDER CAPACITY ALLOCATION AUCTION RESULTS for the period of:
17-21 JULY 2017</t>
  </si>
  <si>
    <t>CROSS BORDER CAPACITY ALLOCATION AUCTION RESULTS for the period of:
22-23 JULY 2017</t>
  </si>
  <si>
    <t>CROSS BORDER CAPACITY ALLOCATION AUCTION RESULTS for the period of:
24-30 JULY 2017</t>
  </si>
  <si>
    <t>CROSS BORDER CAPACITY ALLOCATION AUCTION RESULTS for the period of:
31 JULY 2017</t>
  </si>
  <si>
    <t>TRADER</t>
  </si>
  <si>
    <t>34X-0000000048-Y</t>
  </si>
  <si>
    <t>AB ENERGO DOO</t>
  </si>
  <si>
    <t>34X-ATEL-SRBIJA8</t>
  </si>
  <si>
    <t>ALPIQ ENERGIJA RS</t>
  </si>
  <si>
    <t>15X-ATEL-PANNONR</t>
  </si>
  <si>
    <t>30XROARELCO----Z</t>
  </si>
  <si>
    <t>ARELCO</t>
  </si>
  <si>
    <t>11XDISAM-------V</t>
  </si>
  <si>
    <t>ENERGI DANMARK</t>
  </si>
  <si>
    <t>32XAVV-ELEKTRO-C</t>
  </si>
  <si>
    <t xml:space="preserve">AVV ELECTRICIRANE </t>
  </si>
  <si>
    <t>32XEGL-BULGARIAC</t>
  </si>
  <si>
    <t>15X-JAS--------X</t>
  </si>
  <si>
    <t>JAS BUDAPEST</t>
  </si>
  <si>
    <t>12XEGL-H-------0</t>
  </si>
  <si>
    <t>15X-MASZ-------6</t>
  </si>
  <si>
    <t>ELMU-EMASZ</t>
  </si>
  <si>
    <t>34XEGL-DOO-----6</t>
  </si>
  <si>
    <t>30XROMONSSONET-6</t>
  </si>
  <si>
    <t>MONSSON ENERGY</t>
  </si>
  <si>
    <t>15X-BC-ENERGIA-A</t>
  </si>
  <si>
    <t>BC ENERGIA</t>
  </si>
  <si>
    <t>11XNEAS--------Q</t>
  </si>
  <si>
    <t>NEAS ENERGY A/S</t>
  </si>
  <si>
    <t>15X-CEZ-HUN----G</t>
  </si>
  <si>
    <t>CEZ AS</t>
  </si>
  <si>
    <t>28X-PETROL-LJ--C</t>
  </si>
  <si>
    <t>PETROL SLOVENSKA</t>
  </si>
  <si>
    <t>32XCEZ-TRADE-BG3</t>
  </si>
  <si>
    <t>24XRIGHT-POWER-Y</t>
  </si>
  <si>
    <t>RIGHT POWER</t>
  </si>
  <si>
    <t>34XCEZ-CZ------Z</t>
  </si>
  <si>
    <t>CEZ SRBIJA</t>
  </si>
  <si>
    <t>15X-TINMAR-H---Y</t>
  </si>
  <si>
    <t>TINMAR ENERGY</t>
  </si>
  <si>
    <t>15X-CYEB-HUN---X</t>
  </si>
  <si>
    <t xml:space="preserve">CYEB </t>
  </si>
  <si>
    <t>15X-CYEB-------X</t>
  </si>
  <si>
    <t>CYEB Kft.</t>
  </si>
  <si>
    <t>32X001100100002K</t>
  </si>
  <si>
    <t>DANS ENERGY</t>
  </si>
  <si>
    <t>34X-0000000002-V</t>
  </si>
  <si>
    <t>DANSKE BEOGRAD</t>
  </si>
  <si>
    <t>34X-0000000036-7</t>
  </si>
  <si>
    <t>DANSKE COM INVEST</t>
  </si>
  <si>
    <t>15X-EDISON-HUN-M</t>
  </si>
  <si>
    <t>EDISON TRADING</t>
  </si>
  <si>
    <t>11XEDISON-TRADES</t>
  </si>
  <si>
    <t>34X-0000000029-2</t>
  </si>
  <si>
    <t>EDS DOO</t>
  </si>
  <si>
    <t>30XRODISTRIB---W</t>
  </si>
  <si>
    <t>EDS RO</t>
  </si>
  <si>
    <t>32XEFG-AD------N</t>
  </si>
  <si>
    <t>EFG AD</t>
  </si>
  <si>
    <t>30XROEFTFURNIZ-K</t>
  </si>
  <si>
    <t>EFT FURNIZARE</t>
  </si>
  <si>
    <t>28XELEKTROLJ058W</t>
  </si>
  <si>
    <t>ELEKTRO ENERGIJA</t>
  </si>
  <si>
    <t>34X-0000000025-E</t>
  </si>
  <si>
    <t>ELEKTRO ENERGIJA SRB</t>
  </si>
  <si>
    <t>15X-ELGAS-HUN--V</t>
  </si>
  <si>
    <t>ELGAS ENERGY</t>
  </si>
  <si>
    <t>11XENEL-H------0</t>
  </si>
  <si>
    <t>ENEL TRADE</t>
  </si>
  <si>
    <t>11XENEL-H------S</t>
  </si>
  <si>
    <t>30XROENELTRADE-Y</t>
  </si>
  <si>
    <t>34X-0000000012-R</t>
  </si>
  <si>
    <t>ENEL TRADE DOO</t>
  </si>
  <si>
    <t>ENERGIA GAS AND POWER DOO</t>
  </si>
  <si>
    <t>28X0000000000160</t>
  </si>
  <si>
    <t>ENERGIJA NATURALIS</t>
  </si>
  <si>
    <t>32X001100100373M</t>
  </si>
  <si>
    <t>ENERGO PRO TRADING</t>
  </si>
  <si>
    <t>34X-0000000063-4</t>
  </si>
  <si>
    <t>ENERGY DELIVERY SOLUTIONS DOO</t>
  </si>
  <si>
    <t>32XENERGYMARKET1</t>
  </si>
  <si>
    <t>ENERGY MARKET AD</t>
  </si>
  <si>
    <t>34X0000000010-X</t>
  </si>
  <si>
    <t>ENERGY MARKET PIROT</t>
  </si>
  <si>
    <t>32X001100100237U</t>
  </si>
  <si>
    <t>ENERGY MT EAD</t>
  </si>
  <si>
    <t>32XESUPPLY-BGSFK</t>
  </si>
  <si>
    <t>ENERGY SUPPLY</t>
  </si>
  <si>
    <t>34X-0000000017-C</t>
  </si>
  <si>
    <t>ENERGY SUPPLY BEOGRAD</t>
  </si>
  <si>
    <t>32X0011001004121</t>
  </si>
  <si>
    <t>ENERGY SUPPLY GREEN</t>
  </si>
  <si>
    <t>32X-EVN-TSEE---K</t>
  </si>
  <si>
    <t>EVN TRADE</t>
  </si>
  <si>
    <t>34XEVNTRADINGRSB</t>
  </si>
  <si>
    <t>EVN TRADING DOO</t>
  </si>
  <si>
    <t>34XEZPADAHANDEL9</t>
  </si>
  <si>
    <t>EZPADA BEOGRAD</t>
  </si>
  <si>
    <t>32001100100374K</t>
  </si>
  <si>
    <t>FUTURE ENERGY</t>
  </si>
  <si>
    <t>34XGENI-BEOGRADH</t>
  </si>
  <si>
    <t>GEN-I BEOGRAD</t>
  </si>
  <si>
    <t>30XROHIDRO-----1</t>
  </si>
  <si>
    <t>HIDROELECTRICA</t>
  </si>
  <si>
    <t>34XHSE-BALK-SRBY</t>
  </si>
  <si>
    <t>HSE BALKAN</t>
  </si>
  <si>
    <t>34X-INTEREN-PLCX</t>
  </si>
  <si>
    <t>INTERENERGO DOO</t>
  </si>
  <si>
    <t>32X001100100316Y</t>
  </si>
  <si>
    <t xml:space="preserve">INTERPROM EOOD </t>
  </si>
  <si>
    <t>34X-JAS-RS-----X</t>
  </si>
  <si>
    <t>JAS BUDAPEST DOO</t>
  </si>
  <si>
    <t>30XROKDFENERGY-4</t>
  </si>
  <si>
    <t xml:space="preserve">KDF ENERGY </t>
  </si>
  <si>
    <t>24X-LE-TRADING-N</t>
  </si>
  <si>
    <t>LE TRADING</t>
  </si>
  <si>
    <t>15X-MET-HUN----U</t>
  </si>
  <si>
    <t>MET POWER</t>
  </si>
  <si>
    <t>34X-0000000023-K</t>
  </si>
  <si>
    <t>NAFTNA SRBIJE</t>
  </si>
  <si>
    <t>30XRONEPTUN----Z</t>
  </si>
  <si>
    <t>NEPTUN</t>
  </si>
  <si>
    <t>34X-0000000040-L</t>
  </si>
  <si>
    <t>NETWORK FOR TRADING DOO</t>
  </si>
  <si>
    <t>32XOET-OOD-----5</t>
  </si>
  <si>
    <t>OET OOD</t>
  </si>
  <si>
    <t>14XOMV-TRADING-X</t>
  </si>
  <si>
    <t xml:space="preserve">OMV TRADING </t>
  </si>
  <si>
    <t>34XPETROL-SR--QS</t>
  </si>
  <si>
    <t>PETROL DOO</t>
  </si>
  <si>
    <t>34X-0000000016-F</t>
  </si>
  <si>
    <t>PROENTRA DOO</t>
  </si>
  <si>
    <t>27X-RDCZEN-----Z</t>
  </si>
  <si>
    <t>RD CZ ENERGY</t>
  </si>
  <si>
    <t>27X-RAETIACZ---E</t>
  </si>
  <si>
    <t>REPOWER</t>
  </si>
  <si>
    <t>34XREPOWER-----A</t>
  </si>
  <si>
    <t>REPOWER SERBIA</t>
  </si>
  <si>
    <t>34X-0000000061-A</t>
  </si>
  <si>
    <t>RITAM ENERGY DOO</t>
  </si>
  <si>
    <t>34X-0000000053-8</t>
  </si>
  <si>
    <t>ROSE POWER DOO</t>
  </si>
  <si>
    <t>32X001100100427P</t>
  </si>
  <si>
    <t>SEE POWER</t>
  </si>
  <si>
    <t>30XROTINMAREN--M</t>
  </si>
  <si>
    <t xml:space="preserve">TINMAR </t>
  </si>
  <si>
    <t>30XROTRANSENERGE</t>
  </si>
  <si>
    <t>TRANSENERGO</t>
  </si>
  <si>
    <t>30XROTRANSFORM-0</t>
  </si>
  <si>
    <t>TRANSFORMER</t>
  </si>
  <si>
    <t>30XROUGMENERGY-N</t>
  </si>
  <si>
    <t>UGM ENERGY TRADING S.R.L.</t>
  </si>
  <si>
    <t>11XVE-TRADING--X</t>
  </si>
  <si>
    <t>VATTENFALL</t>
  </si>
  <si>
    <t>13XVERBUND1234-P</t>
  </si>
  <si>
    <t xml:space="preserve">VERBUND </t>
  </si>
  <si>
    <t>30XRO-APTPOWER-M</t>
  </si>
  <si>
    <t>VERBUND RO</t>
  </si>
  <si>
    <t>14X----0000009-1</t>
  </si>
  <si>
    <t>VITOL</t>
  </si>
  <si>
    <t>ATC = 250 MW</t>
  </si>
  <si>
    <t xml:space="preserve">NOTE: The deadline for transferring capacities for the month of JULY 2017 is: 25.06.2017,  12:00 (RO).
The transfers are to be operated by the participants in the DAMAS platform and the corresponding annex for the transfer is to be sent  by email to: contracte.alocare@transelectrica.ro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</si>
</sst>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b/>
      <i/>
      <sz val="22"/>
      <color indexed="10"/>
      <name val="Arial"/>
      <family val="2"/>
      <charset val="238"/>
    </font>
    <font>
      <b/>
      <sz val="11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4" fillId="0" borderId="0"/>
    <xf numFmtId="0" fontId="31" fillId="0" borderId="0"/>
    <xf numFmtId="0" fontId="37" fillId="0" borderId="0"/>
    <xf numFmtId="0" fontId="36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</cellStyleXfs>
  <cellXfs count="227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29" fillId="0" borderId="0" xfId="0" applyFont="1" applyFill="1" applyBorder="1"/>
    <xf numFmtId="0" fontId="2" fillId="25" borderId="10" xfId="90" applyFont="1" applyFill="1" applyBorder="1" applyAlignment="1">
      <alignment horizontal="center" vertical="center" wrapText="1"/>
    </xf>
    <xf numFmtId="0" fontId="2" fillId="25" borderId="10" xfId="90" applyNumberFormat="1" applyFont="1" applyFill="1" applyBorder="1" applyAlignment="1">
      <alignment horizontal="center" vertical="center" wrapText="1"/>
    </xf>
    <xf numFmtId="0" fontId="2" fillId="25" borderId="37" xfId="90" applyFont="1" applyFill="1" applyBorder="1" applyAlignment="1">
      <alignment horizontal="center" vertical="center" wrapText="1"/>
    </xf>
    <xf numFmtId="0" fontId="2" fillId="25" borderId="37" xfId="90" applyNumberFormat="1" applyFont="1" applyFill="1" applyBorder="1" applyAlignment="1">
      <alignment horizontal="center" vertical="center" wrapText="1"/>
    </xf>
    <xf numFmtId="0" fontId="2" fillId="25" borderId="28" xfId="90" applyFont="1" applyFill="1" applyBorder="1" applyAlignment="1">
      <alignment horizontal="center" vertical="center" wrapText="1"/>
    </xf>
    <xf numFmtId="0" fontId="2" fillId="25" borderId="28" xfId="90" applyNumberFormat="1" applyFont="1" applyFill="1" applyBorder="1" applyAlignment="1">
      <alignment horizontal="center" vertical="center" wrapText="1"/>
    </xf>
    <xf numFmtId="0" fontId="2" fillId="34" borderId="37" xfId="90" applyFont="1" applyFill="1" applyBorder="1" applyAlignment="1">
      <alignment horizontal="center" vertical="center" wrapText="1"/>
    </xf>
    <xf numFmtId="0" fontId="3" fillId="39" borderId="26" xfId="0" applyFont="1" applyFill="1" applyBorder="1" applyAlignment="1">
      <alignment horizontal="center" vertical="center" wrapText="1"/>
    </xf>
    <xf numFmtId="0" fontId="3" fillId="39" borderId="27" xfId="0" applyFont="1" applyFill="1" applyBorder="1" applyAlignment="1">
      <alignment horizontal="center" vertical="center" wrapText="1"/>
    </xf>
    <xf numFmtId="0" fontId="3" fillId="30" borderId="26" xfId="0" applyFont="1" applyFill="1" applyBorder="1" applyAlignment="1">
      <alignment horizontal="center" vertical="center" wrapText="1"/>
    </xf>
    <xf numFmtId="4" fontId="28" fillId="0" borderId="30" xfId="0" applyNumberFormat="1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3" fillId="34" borderId="26" xfId="90" applyFont="1" applyFill="1" applyBorder="1" applyAlignment="1">
      <alignment horizontal="center" vertical="center" wrapText="1"/>
    </xf>
    <xf numFmtId="0" fontId="2" fillId="34" borderId="27" xfId="90" applyNumberFormat="1" applyFont="1" applyFill="1" applyBorder="1" applyAlignment="1">
      <alignment horizontal="center" vertical="center" wrapText="1"/>
    </xf>
    <xf numFmtId="0" fontId="2" fillId="34" borderId="10" xfId="90" applyFont="1" applyFill="1" applyBorder="1" applyAlignment="1">
      <alignment horizontal="center" vertical="center" wrapText="1"/>
    </xf>
    <xf numFmtId="1" fontId="32" fillId="35" borderId="10" xfId="86" applyNumberFormat="1" applyFont="1" applyFill="1" applyBorder="1" applyAlignment="1">
      <alignment horizontal="center" vertical="center"/>
    </xf>
    <xf numFmtId="1" fontId="32" fillId="36" borderId="1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4" fontId="28" fillId="0" borderId="32" xfId="0" applyNumberFormat="1" applyFont="1" applyFill="1" applyBorder="1" applyAlignment="1">
      <alignment horizontal="center" wrapText="1"/>
    </xf>
    <xf numFmtId="0" fontId="25" fillId="0" borderId="18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1" fillId="38" borderId="28" xfId="0" applyFont="1" applyFill="1" applyBorder="1" applyAlignment="1">
      <alignment horizontal="center" wrapText="1"/>
    </xf>
    <xf numFmtId="0" fontId="25" fillId="0" borderId="30" xfId="0" applyFont="1" applyFill="1" applyBorder="1" applyAlignment="1">
      <alignment horizontal="center" vertical="center" wrapText="1"/>
    </xf>
    <xf numFmtId="4" fontId="28" fillId="0" borderId="21" xfId="0" applyNumberFormat="1" applyFont="1" applyFill="1" applyBorder="1" applyAlignment="1">
      <alignment horizontal="center" wrapText="1"/>
    </xf>
    <xf numFmtId="0" fontId="3" fillId="27" borderId="26" xfId="0" applyFont="1" applyFill="1" applyBorder="1" applyAlignment="1">
      <alignment horizontal="center" vertical="center" wrapText="1"/>
    </xf>
    <xf numFmtId="0" fontId="3" fillId="27" borderId="27" xfId="0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2" fillId="25" borderId="38" xfId="90" applyFont="1" applyFill="1" applyBorder="1" applyAlignment="1">
      <alignment horizontal="center" vertical="center" wrapText="1"/>
    </xf>
    <xf numFmtId="0" fontId="32" fillId="25" borderId="39" xfId="90" applyFont="1" applyFill="1" applyBorder="1" applyAlignment="1">
      <alignment horizontal="center" vertical="center" wrapText="1"/>
    </xf>
    <xf numFmtId="0" fontId="32" fillId="25" borderId="45" xfId="90" applyFont="1" applyFill="1" applyBorder="1" applyAlignment="1">
      <alignment horizontal="center" vertical="center" wrapText="1"/>
    </xf>
    <xf numFmtId="0" fontId="32" fillId="34" borderId="30" xfId="90" applyFont="1" applyFill="1" applyBorder="1" applyAlignment="1">
      <alignment horizontal="center" vertical="center" wrapText="1"/>
    </xf>
    <xf numFmtId="0" fontId="32" fillId="34" borderId="38" xfId="90" applyFont="1" applyFill="1" applyBorder="1" applyAlignment="1">
      <alignment horizontal="center" vertical="center" wrapText="1"/>
    </xf>
    <xf numFmtId="0" fontId="32" fillId="34" borderId="39" xfId="90" applyFont="1" applyFill="1" applyBorder="1" applyAlignment="1">
      <alignment horizontal="center" vertical="center" wrapText="1"/>
    </xf>
    <xf numFmtId="1" fontId="32" fillId="35" borderId="28" xfId="86" applyNumberFormat="1" applyFont="1" applyFill="1" applyBorder="1" applyAlignment="1">
      <alignment horizontal="center" vertical="center"/>
    </xf>
    <xf numFmtId="1" fontId="32" fillId="36" borderId="28" xfId="86" applyNumberFormat="1" applyFont="1" applyFill="1" applyBorder="1" applyAlignment="1">
      <alignment horizontal="center" vertical="center"/>
    </xf>
    <xf numFmtId="0" fontId="32" fillId="35" borderId="19" xfId="86" applyFont="1" applyFill="1" applyBorder="1" applyAlignment="1">
      <alignment horizontal="center" vertical="center" wrapText="1"/>
    </xf>
    <xf numFmtId="0" fontId="32" fillId="36" borderId="29" xfId="86" applyFont="1" applyFill="1" applyBorder="1" applyAlignment="1">
      <alignment horizontal="center" vertical="center" wrapText="1"/>
    </xf>
    <xf numFmtId="0" fontId="32" fillId="37" borderId="30" xfId="86" applyFont="1" applyFill="1" applyBorder="1" applyAlignment="1">
      <alignment horizontal="center" vertical="center" wrapText="1"/>
    </xf>
    <xf numFmtId="0" fontId="3" fillId="24" borderId="26" xfId="0" applyFont="1" applyFill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5" borderId="26" xfId="0" applyFont="1" applyFill="1" applyBorder="1" applyAlignment="1">
      <alignment horizontal="center" vertical="center" wrapText="1"/>
    </xf>
    <xf numFmtId="0" fontId="30" fillId="38" borderId="10" xfId="74" applyFont="1" applyFill="1" applyBorder="1" applyAlignment="1">
      <alignment horizontal="center" vertical="center"/>
    </xf>
    <xf numFmtId="0" fontId="30" fillId="38" borderId="10" xfId="74" applyFont="1" applyFill="1" applyBorder="1" applyAlignment="1">
      <alignment horizontal="center"/>
    </xf>
    <xf numFmtId="0" fontId="25" fillId="0" borderId="27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3" fillId="0" borderId="0" xfId="96" applyFont="1"/>
    <xf numFmtId="0" fontId="2" fillId="0" borderId="0" xfId="96" applyFont="1"/>
    <xf numFmtId="0" fontId="32" fillId="31" borderId="27" xfId="90" applyFont="1" applyFill="1" applyBorder="1" applyAlignment="1">
      <alignment horizontal="center" vertical="center" wrapText="1"/>
    </xf>
    <xf numFmtId="0" fontId="1" fillId="0" borderId="0" xfId="96" applyFont="1"/>
    <xf numFmtId="0" fontId="3" fillId="25" borderId="26" xfId="90" applyFont="1" applyFill="1" applyBorder="1" applyAlignment="1">
      <alignment horizontal="center" vertical="center" wrapText="1"/>
    </xf>
    <xf numFmtId="0" fontId="2" fillId="25" borderId="27" xfId="90" applyFont="1" applyFill="1" applyBorder="1" applyAlignment="1">
      <alignment horizontal="center" vertical="center" wrapText="1"/>
    </xf>
    <xf numFmtId="0" fontId="32" fillId="32" borderId="30" xfId="90" applyFont="1" applyFill="1" applyBorder="1" applyAlignment="1">
      <alignment horizontal="center" vertical="center" wrapText="1"/>
    </xf>
    <xf numFmtId="0" fontId="2" fillId="34" borderId="27" xfId="90" applyFont="1" applyFill="1" applyBorder="1" applyAlignment="1">
      <alignment horizontal="center" vertical="center" wrapText="1"/>
    </xf>
    <xf numFmtId="0" fontId="32" fillId="0" borderId="0" xfId="96" applyFont="1"/>
    <xf numFmtId="0" fontId="25" fillId="0" borderId="27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1" fillId="28" borderId="28" xfId="0" applyFont="1" applyFill="1" applyBorder="1" applyAlignment="1">
      <alignment horizontal="center" wrapText="1"/>
    </xf>
    <xf numFmtId="0" fontId="1" fillId="28" borderId="0" xfId="0" applyFont="1" applyFill="1" applyBorder="1" applyAlignment="1">
      <alignment horizontal="center"/>
    </xf>
    <xf numFmtId="0" fontId="1" fillId="28" borderId="11" xfId="0" applyFont="1" applyFill="1" applyBorder="1" applyAlignment="1">
      <alignment horizontal="center"/>
    </xf>
    <xf numFmtId="0" fontId="1" fillId="28" borderId="10" xfId="0" applyFont="1" applyFill="1" applyBorder="1" applyAlignment="1">
      <alignment horizontal="center" wrapText="1"/>
    </xf>
    <xf numFmtId="0" fontId="25" fillId="0" borderId="42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17" fontId="3" fillId="25" borderId="27" xfId="0" applyNumberFormat="1" applyFont="1" applyFill="1" applyBorder="1" applyAlignment="1">
      <alignment horizontal="center" vertical="center" wrapText="1"/>
    </xf>
    <xf numFmtId="14" fontId="3" fillId="25" borderId="37" xfId="0" applyNumberFormat="1" applyFont="1" applyFill="1" applyBorder="1" applyAlignment="1">
      <alignment horizontal="center" vertical="center" wrapText="1"/>
    </xf>
    <xf numFmtId="14" fontId="3" fillId="25" borderId="28" xfId="0" applyNumberFormat="1" applyFont="1" applyFill="1" applyBorder="1" applyAlignment="1">
      <alignment horizontal="center" vertical="center" wrapText="1"/>
    </xf>
    <xf numFmtId="14" fontId="3" fillId="25" borderId="10" xfId="0" quotePrefix="1" applyNumberFormat="1" applyFont="1" applyFill="1" applyBorder="1" applyAlignment="1">
      <alignment horizontal="center" vertical="center" wrapText="1"/>
    </xf>
    <xf numFmtId="0" fontId="3" fillId="34" borderId="27" xfId="0" applyFont="1" applyFill="1" applyBorder="1" applyAlignment="1">
      <alignment horizontal="center" vertical="center" wrapText="1"/>
    </xf>
    <xf numFmtId="0" fontId="3" fillId="34" borderId="37" xfId="0" applyFont="1" applyFill="1" applyBorder="1" applyAlignment="1">
      <alignment horizontal="center" vertical="center" wrapText="1"/>
    </xf>
    <xf numFmtId="14" fontId="3" fillId="34" borderId="10" xfId="0" applyNumberFormat="1" applyFont="1" applyFill="1" applyBorder="1" applyAlignment="1">
      <alignment horizontal="center" vertical="center" wrapText="1"/>
    </xf>
    <xf numFmtId="0" fontId="3" fillId="34" borderId="10" xfId="0" applyFont="1" applyFill="1" applyBorder="1" applyAlignment="1">
      <alignment horizontal="center" vertical="center" wrapText="1"/>
    </xf>
    <xf numFmtId="16" fontId="3" fillId="34" borderId="27" xfId="0" applyNumberFormat="1" applyFont="1" applyFill="1" applyBorder="1" applyAlignment="1">
      <alignment horizontal="center" vertical="center" wrapText="1"/>
    </xf>
    <xf numFmtId="1" fontId="2" fillId="0" borderId="0" xfId="96" applyNumberFormat="1" applyFont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3" fillId="0" borderId="47" xfId="0" applyFont="1" applyBorder="1" applyAlignment="1">
      <alignment horizontal="center" vertical="center" wrapText="1"/>
    </xf>
    <xf numFmtId="0" fontId="24" fillId="0" borderId="48" xfId="0" applyFont="1" applyFill="1" applyBorder="1" applyAlignment="1">
      <alignment horizontal="center" vertical="center" wrapText="1"/>
    </xf>
    <xf numFmtId="4" fontId="28" fillId="0" borderId="29" xfId="0" applyNumberFormat="1" applyFont="1" applyFill="1" applyBorder="1" applyAlignment="1">
      <alignment horizontal="center" wrapText="1"/>
    </xf>
    <xf numFmtId="4" fontId="28" fillId="0" borderId="20" xfId="0" applyNumberFormat="1" applyFont="1" applyFill="1" applyBorder="1" applyAlignment="1">
      <alignment horizontal="center" wrapText="1"/>
    </xf>
    <xf numFmtId="0" fontId="30" fillId="0" borderId="51" xfId="74" applyNumberFormat="1" applyFont="1" applyFill="1" applyBorder="1" applyAlignment="1" applyProtection="1">
      <alignment horizontal="center" vertical="center"/>
      <protection locked="0"/>
    </xf>
    <xf numFmtId="0" fontId="30" fillId="0" borderId="51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51" xfId="74" applyFont="1" applyFill="1" applyBorder="1" applyAlignment="1">
      <alignment horizontal="center" vertical="center"/>
    </xf>
    <xf numFmtId="0" fontId="30" fillId="0" borderId="51" xfId="74" applyFont="1" applyFill="1" applyBorder="1" applyAlignment="1">
      <alignment horizontal="center"/>
    </xf>
    <xf numFmtId="0" fontId="30" fillId="0" borderId="51" xfId="74" applyFont="1" applyFill="1" applyBorder="1" applyAlignment="1">
      <alignment horizontal="center" vertical="center" wrapText="1"/>
    </xf>
    <xf numFmtId="0" fontId="41" fillId="40" borderId="0" xfId="74" applyFont="1" applyFill="1" applyAlignment="1">
      <alignment horizontal="center" vertical="center"/>
    </xf>
    <xf numFmtId="0" fontId="31" fillId="0" borderId="0" xfId="74" applyFill="1"/>
    <xf numFmtId="0" fontId="30" fillId="0" borderId="10" xfId="75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5" applyFont="1" applyFill="1" applyBorder="1" applyAlignment="1">
      <alignment horizontal="center" vertical="center"/>
    </xf>
    <xf numFmtId="0" fontId="30" fillId="0" borderId="10" xfId="74" applyNumberFormat="1" applyFont="1" applyFill="1" applyBorder="1" applyAlignment="1" applyProtection="1">
      <alignment horizontal="center"/>
      <protection locked="0"/>
    </xf>
    <xf numFmtId="0" fontId="30" fillId="0" borderId="10" xfId="75" applyFont="1" applyFill="1" applyBorder="1" applyAlignment="1">
      <alignment horizontal="center" vertical="center" wrapText="1"/>
    </xf>
    <xf numFmtId="0" fontId="31" fillId="0" borderId="10" xfId="74" applyFill="1" applyBorder="1"/>
    <xf numFmtId="0" fontId="30" fillId="0" borderId="10" xfId="74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38" borderId="10" xfId="0" applyFont="1" applyFill="1" applyBorder="1" applyAlignment="1">
      <alignment horizontal="center" wrapText="1"/>
    </xf>
    <xf numFmtId="0" fontId="30" fillId="38" borderId="10" xfId="74" applyFont="1" applyFill="1" applyBorder="1" applyAlignment="1">
      <alignment horizontal="center" vertical="center" wrapText="1"/>
    </xf>
    <xf numFmtId="0" fontId="1" fillId="38" borderId="11" xfId="0" applyFont="1" applyFill="1" applyBorder="1" applyAlignment="1">
      <alignment horizontal="center" wrapText="1"/>
    </xf>
    <xf numFmtId="0" fontId="1" fillId="38" borderId="11" xfId="0" applyFont="1" applyFill="1" applyBorder="1" applyAlignment="1">
      <alignment horizontal="center"/>
    </xf>
    <xf numFmtId="4" fontId="28" fillId="0" borderId="49" xfId="0" applyNumberFormat="1" applyFont="1" applyFill="1" applyBorder="1" applyAlignment="1">
      <alignment horizontal="center" wrapText="1"/>
    </xf>
    <xf numFmtId="0" fontId="25" fillId="0" borderId="50" xfId="0" applyFont="1" applyFill="1" applyBorder="1" applyAlignment="1">
      <alignment horizontal="center" vertical="center" wrapText="1"/>
    </xf>
    <xf numFmtId="0" fontId="30" fillId="38" borderId="51" xfId="74" applyNumberFormat="1" applyFont="1" applyFill="1" applyBorder="1" applyAlignment="1" applyProtection="1">
      <alignment horizontal="center" vertical="center" wrapText="1"/>
      <protection locked="0"/>
    </xf>
    <xf numFmtId="0" fontId="30" fillId="38" borderId="51" xfId="74" applyFont="1" applyFill="1" applyBorder="1" applyAlignment="1">
      <alignment horizontal="center" vertical="center" wrapText="1"/>
    </xf>
    <xf numFmtId="0" fontId="30" fillId="38" borderId="51" xfId="74" applyFont="1" applyFill="1" applyBorder="1" applyAlignment="1">
      <alignment horizontal="center" vertical="center"/>
    </xf>
    <xf numFmtId="0" fontId="30" fillId="0" borderId="51" xfId="74" applyNumberFormat="1" applyFont="1" applyFill="1" applyBorder="1" applyAlignment="1" applyProtection="1">
      <alignment horizontal="center"/>
      <protection locked="0"/>
    </xf>
    <xf numFmtId="0" fontId="24" fillId="0" borderId="54" xfId="0" applyFont="1" applyFill="1" applyBorder="1" applyAlignment="1">
      <alignment horizontal="center" vertical="center" wrapText="1"/>
    </xf>
    <xf numFmtId="0" fontId="3" fillId="24" borderId="34" xfId="0" applyFont="1" applyFill="1" applyBorder="1" applyAlignment="1">
      <alignment horizontal="center" vertical="center" wrapText="1"/>
    </xf>
    <xf numFmtId="0" fontId="30" fillId="0" borderId="55" xfId="74" applyNumberFormat="1" applyFont="1" applyFill="1" applyBorder="1" applyAlignment="1" applyProtection="1">
      <alignment horizontal="center" vertical="center"/>
      <protection locked="0"/>
    </xf>
    <xf numFmtId="0" fontId="30" fillId="0" borderId="55" xfId="74" applyFont="1" applyFill="1" applyBorder="1" applyAlignment="1">
      <alignment horizontal="center" vertical="center" wrapText="1"/>
    </xf>
    <xf numFmtId="0" fontId="30" fillId="0" borderId="55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55" xfId="74" applyFont="1" applyFill="1" applyBorder="1" applyAlignment="1">
      <alignment horizontal="center" vertical="center"/>
    </xf>
    <xf numFmtId="0" fontId="30" fillId="0" borderId="55" xfId="74" applyFont="1" applyFill="1" applyBorder="1" applyAlignment="1">
      <alignment horizontal="center"/>
    </xf>
    <xf numFmtId="0" fontId="3" fillId="25" borderId="34" xfId="0" applyFont="1" applyFill="1" applyBorder="1" applyAlignment="1">
      <alignment horizontal="center" vertical="center" wrapText="1"/>
    </xf>
    <xf numFmtId="0" fontId="3" fillId="30" borderId="34" xfId="0" applyFont="1" applyFill="1" applyBorder="1" applyAlignment="1">
      <alignment horizontal="center" vertical="center" wrapText="1"/>
    </xf>
    <xf numFmtId="0" fontId="3" fillId="39" borderId="34" xfId="0" applyFont="1" applyFill="1" applyBorder="1" applyAlignment="1">
      <alignment horizontal="center" vertical="center" wrapText="1"/>
    </xf>
    <xf numFmtId="0" fontId="30" fillId="38" borderId="55" xfId="74" applyFont="1" applyFill="1" applyBorder="1" applyAlignment="1">
      <alignment horizontal="center" vertical="center"/>
    </xf>
    <xf numFmtId="0" fontId="30" fillId="38" borderId="55" xfId="74" applyFont="1" applyFill="1" applyBorder="1" applyAlignment="1">
      <alignment horizontal="center" vertical="center" wrapText="1"/>
    </xf>
    <xf numFmtId="0" fontId="3" fillId="26" borderId="34" xfId="0" applyFont="1" applyFill="1" applyBorder="1" applyAlignment="1">
      <alignment horizontal="center" vertical="center" wrapText="1"/>
    </xf>
    <xf numFmtId="0" fontId="30" fillId="0" borderId="55" xfId="74" applyNumberFormat="1" applyFont="1" applyFill="1" applyBorder="1" applyAlignment="1" applyProtection="1">
      <alignment horizontal="center"/>
      <protection locked="0"/>
    </xf>
    <xf numFmtId="0" fontId="3" fillId="27" borderId="34" xfId="0" applyFont="1" applyFill="1" applyBorder="1" applyAlignment="1">
      <alignment horizontal="center" vertical="center" wrapText="1"/>
    </xf>
    <xf numFmtId="0" fontId="30" fillId="38" borderId="55" xfId="74" applyNumberFormat="1" applyFont="1" applyFill="1" applyBorder="1" applyAlignment="1" applyProtection="1">
      <alignment horizontal="center" vertical="center" wrapText="1"/>
      <protection locked="0"/>
    </xf>
    <xf numFmtId="0" fontId="30" fillId="38" borderId="55" xfId="74" applyFont="1" applyFill="1" applyBorder="1" applyAlignment="1">
      <alignment horizontal="center"/>
    </xf>
    <xf numFmtId="0" fontId="30" fillId="38" borderId="55" xfId="74" applyNumberFormat="1" applyFont="1" applyFill="1" applyBorder="1" applyAlignment="1" applyProtection="1">
      <alignment horizontal="center"/>
      <protection locked="0"/>
    </xf>
    <xf numFmtId="0" fontId="30" fillId="38" borderId="51" xfId="74" applyFont="1" applyFill="1" applyBorder="1" applyAlignment="1">
      <alignment horizontal="center"/>
    </xf>
    <xf numFmtId="0" fontId="30" fillId="38" borderId="51" xfId="74" applyNumberFormat="1" applyFont="1" applyFill="1" applyBorder="1" applyAlignment="1" applyProtection="1">
      <alignment horizontal="center"/>
      <protection locked="0"/>
    </xf>
    <xf numFmtId="0" fontId="3" fillId="39" borderId="29" xfId="0" applyFont="1" applyFill="1" applyBorder="1" applyAlignment="1">
      <alignment horizontal="center" vertical="center" wrapText="1"/>
    </xf>
    <xf numFmtId="0" fontId="3" fillId="39" borderId="21" xfId="0" applyFont="1" applyFill="1" applyBorder="1" applyAlignment="1">
      <alignment horizontal="center" vertical="center" wrapText="1"/>
    </xf>
    <xf numFmtId="0" fontId="3" fillId="39" borderId="20" xfId="0" applyFont="1" applyFill="1" applyBorder="1" applyAlignment="1">
      <alignment horizontal="center" vertical="center" wrapText="1"/>
    </xf>
    <xf numFmtId="0" fontId="35" fillId="29" borderId="19" xfId="0" applyNumberFormat="1" applyFont="1" applyFill="1" applyBorder="1" applyAlignment="1">
      <alignment horizontal="center" vertical="center" wrapText="1"/>
    </xf>
    <xf numFmtId="0" fontId="35" fillId="29" borderId="20" xfId="0" applyNumberFormat="1" applyFont="1" applyFill="1" applyBorder="1" applyAlignment="1">
      <alignment horizontal="center" vertical="center" wrapText="1"/>
    </xf>
    <xf numFmtId="0" fontId="35" fillId="29" borderId="21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3" fillId="30" borderId="30" xfId="0" applyFont="1" applyFill="1" applyBorder="1" applyAlignment="1">
      <alignment horizontal="center" vertical="center" wrapText="1"/>
    </xf>
    <xf numFmtId="0" fontId="3" fillId="30" borderId="29" xfId="0" applyFont="1" applyFill="1" applyBorder="1" applyAlignment="1">
      <alignment horizontal="center" vertical="center" wrapText="1"/>
    </xf>
    <xf numFmtId="4" fontId="3" fillId="0" borderId="45" xfId="0" applyNumberFormat="1" applyFont="1" applyFill="1" applyBorder="1" applyAlignment="1">
      <alignment horizontal="center" wrapText="1"/>
    </xf>
    <xf numFmtId="4" fontId="3" fillId="0" borderId="39" xfId="0" applyNumberFormat="1" applyFont="1" applyFill="1" applyBorder="1" applyAlignment="1">
      <alignment horizontal="center" wrapText="1"/>
    </xf>
    <xf numFmtId="4" fontId="3" fillId="0" borderId="44" xfId="0" applyNumberFormat="1" applyFont="1" applyFill="1" applyBorder="1" applyAlignment="1">
      <alignment horizontal="center" wrapText="1"/>
    </xf>
    <xf numFmtId="4" fontId="3" fillId="0" borderId="43" xfId="0" applyNumberFormat="1" applyFont="1" applyFill="1" applyBorder="1" applyAlignment="1">
      <alignment horizontal="center" wrapText="1"/>
    </xf>
    <xf numFmtId="0" fontId="3" fillId="25" borderId="27" xfId="0" applyFont="1" applyFill="1" applyBorder="1" applyAlignment="1">
      <alignment horizontal="center" vertical="center" wrapText="1"/>
    </xf>
    <xf numFmtId="0" fontId="3" fillId="25" borderId="30" xfId="0" applyFont="1" applyFill="1" applyBorder="1" applyAlignment="1">
      <alignment horizontal="center" vertical="center" wrapText="1"/>
    </xf>
    <xf numFmtId="4" fontId="3" fillId="28" borderId="49" xfId="0" applyNumberFormat="1" applyFont="1" applyFill="1" applyBorder="1" applyAlignment="1">
      <alignment horizontal="center" wrapText="1"/>
    </xf>
    <xf numFmtId="4" fontId="3" fillId="28" borderId="50" xfId="0" applyNumberFormat="1" applyFont="1" applyFill="1" applyBorder="1" applyAlignment="1">
      <alignment horizontal="center" wrapText="1"/>
    </xf>
    <xf numFmtId="4" fontId="3" fillId="28" borderId="32" xfId="0" applyNumberFormat="1" applyFont="1" applyFill="1" applyBorder="1" applyAlignment="1">
      <alignment horizontal="center" wrapText="1"/>
    </xf>
    <xf numFmtId="4" fontId="3" fillId="28" borderId="18" xfId="0" applyNumberFormat="1" applyFont="1" applyFill="1" applyBorder="1" applyAlignment="1">
      <alignment horizont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23" fillId="0" borderId="57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3" fillId="25" borderId="29" xfId="0" applyFont="1" applyFill="1" applyBorder="1" applyAlignment="1">
      <alignment horizontal="center" vertical="center" wrapText="1"/>
    </xf>
    <xf numFmtId="4" fontId="3" fillId="28" borderId="52" xfId="0" applyNumberFormat="1" applyFont="1" applyFill="1" applyBorder="1" applyAlignment="1">
      <alignment horizont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50" xfId="0" applyFont="1" applyFill="1" applyBorder="1" applyAlignment="1">
      <alignment horizontal="center" wrapText="1"/>
    </xf>
    <xf numFmtId="0" fontId="26" fillId="30" borderId="24" xfId="0" applyFont="1" applyFill="1" applyBorder="1" applyAlignment="1">
      <alignment horizontal="center" vertical="center" wrapText="1"/>
    </xf>
    <xf numFmtId="0" fontId="26" fillId="30" borderId="22" xfId="0" applyFont="1" applyFill="1" applyBorder="1" applyAlignment="1">
      <alignment horizontal="center" vertical="center" wrapText="1"/>
    </xf>
    <xf numFmtId="0" fontId="26" fillId="30" borderId="36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3" fillId="26" borderId="29" xfId="0" applyFont="1" applyFill="1" applyBorder="1" applyAlignment="1">
      <alignment horizontal="center" vertical="center" wrapText="1"/>
    </xf>
    <xf numFmtId="0" fontId="3" fillId="26" borderId="21" xfId="0" applyFont="1" applyFill="1" applyBorder="1" applyAlignment="1">
      <alignment horizontal="center" vertical="center" wrapText="1"/>
    </xf>
    <xf numFmtId="0" fontId="3" fillId="26" borderId="20" xfId="0" applyFont="1" applyFill="1" applyBorder="1" applyAlignment="1">
      <alignment horizontal="center" vertical="center" wrapText="1"/>
    </xf>
    <xf numFmtId="0" fontId="3" fillId="27" borderId="29" xfId="0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0" fontId="3" fillId="27" borderId="20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28" borderId="45" xfId="0" applyFont="1" applyFill="1" applyBorder="1" applyAlignment="1">
      <alignment horizontal="center" vertical="center" wrapText="1"/>
    </xf>
    <xf numFmtId="0" fontId="3" fillId="28" borderId="39" xfId="0" applyFont="1" applyFill="1" applyBorder="1" applyAlignment="1">
      <alignment horizontal="center" vertical="center" wrapText="1"/>
    </xf>
    <xf numFmtId="0" fontId="3" fillId="28" borderId="44" xfId="0" applyFont="1" applyFill="1" applyBorder="1" applyAlignment="1">
      <alignment horizontal="center" vertical="center" wrapText="1"/>
    </xf>
    <xf numFmtId="0" fontId="3" fillId="28" borderId="43" xfId="0" applyFont="1" applyFill="1" applyBorder="1" applyAlignment="1">
      <alignment horizontal="center" vertical="center" wrapText="1"/>
    </xf>
    <xf numFmtId="0" fontId="3" fillId="24" borderId="29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horizontal="center" wrapText="1"/>
    </xf>
    <xf numFmtId="0" fontId="31" fillId="0" borderId="33" xfId="96" applyFont="1" applyBorder="1" applyAlignment="1">
      <alignment horizontal="center" vertical="center" wrapText="1"/>
    </xf>
    <xf numFmtId="0" fontId="31" fillId="0" borderId="0" xfId="96" applyFont="1" applyBorder="1" applyAlignment="1">
      <alignment horizontal="center" vertical="center" wrapText="1"/>
    </xf>
    <xf numFmtId="0" fontId="1" fillId="31" borderId="26" xfId="90" applyFont="1" applyFill="1" applyBorder="1" applyAlignment="1">
      <alignment horizontal="center" vertical="center" wrapText="1"/>
    </xf>
    <xf numFmtId="0" fontId="1" fillId="31" borderId="27" xfId="90" applyFont="1" applyFill="1" applyBorder="1" applyAlignment="1">
      <alignment horizontal="center" vertical="center" wrapText="1"/>
    </xf>
    <xf numFmtId="17" fontId="40" fillId="0" borderId="35" xfId="90" quotePrefix="1" applyNumberFormat="1" applyFont="1" applyBorder="1" applyAlignment="1">
      <alignment horizontal="center" vertical="center" wrapText="1"/>
    </xf>
    <xf numFmtId="0" fontId="3" fillId="30" borderId="33" xfId="90" applyFont="1" applyFill="1" applyBorder="1" applyAlignment="1">
      <alignment horizontal="center" vertical="center" textRotation="90" wrapText="1"/>
    </xf>
    <xf numFmtId="0" fontId="3" fillId="25" borderId="41" xfId="90" applyFont="1" applyFill="1" applyBorder="1" applyAlignment="1">
      <alignment horizontal="center" vertical="center" wrapText="1"/>
    </xf>
    <xf numFmtId="0" fontId="3" fillId="25" borderId="40" xfId="90" applyFont="1" applyFill="1" applyBorder="1" applyAlignment="1">
      <alignment horizontal="center" vertical="center" wrapText="1"/>
    </xf>
    <xf numFmtId="0" fontId="3" fillId="33" borderId="25" xfId="90" applyFont="1" applyFill="1" applyBorder="1" applyAlignment="1">
      <alignment horizontal="center" vertical="center" textRotation="90" wrapText="1"/>
    </xf>
    <xf numFmtId="0" fontId="3" fillId="33" borderId="33" xfId="90" applyFont="1" applyFill="1" applyBorder="1" applyAlignment="1">
      <alignment horizontal="center" vertical="center" textRotation="90" wrapText="1"/>
    </xf>
    <xf numFmtId="0" fontId="3" fillId="34" borderId="41" xfId="90" applyFont="1" applyFill="1" applyBorder="1" applyAlignment="1">
      <alignment horizontal="center" vertical="center" wrapText="1"/>
    </xf>
    <xf numFmtId="0" fontId="3" fillId="34" borderId="40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08"/>
  <sheetViews>
    <sheetView zoomScaleNormal="100" workbookViewId="0">
      <pane ySplit="1" topLeftCell="A14" activePane="bottomLeft" state="frozen"/>
      <selection pane="bottomLeft" activeCell="E30" sqref="E30:F38"/>
    </sheetView>
  </sheetViews>
  <sheetFormatPr defaultRowHeight="12.75" x14ac:dyDescent="0.2"/>
  <cols>
    <col min="1" max="1" width="33.42578125" style="116" customWidth="1"/>
    <col min="2" max="2" width="50.7109375" style="116" customWidth="1"/>
    <col min="3" max="4" width="9.140625" style="116"/>
    <col min="5" max="5" width="33.42578125" style="116" customWidth="1"/>
    <col min="6" max="6" width="50.7109375" style="116" customWidth="1"/>
    <col min="7" max="16384" width="9.140625" style="116"/>
  </cols>
  <sheetData>
    <row r="1" spans="1:6" ht="15" x14ac:dyDescent="0.2">
      <c r="A1" s="115" t="s">
        <v>35</v>
      </c>
      <c r="B1" s="115" t="s">
        <v>105</v>
      </c>
      <c r="E1" s="30"/>
      <c r="F1" s="30"/>
    </row>
    <row r="2" spans="1:6" ht="12" customHeight="1" x14ac:dyDescent="0.2">
      <c r="A2" s="48" t="s">
        <v>106</v>
      </c>
      <c r="B2" s="48" t="s">
        <v>107</v>
      </c>
      <c r="E2" s="49"/>
      <c r="F2" s="30"/>
    </row>
    <row r="3" spans="1:6" ht="12" customHeight="1" x14ac:dyDescent="0.2">
      <c r="A3" s="48" t="s">
        <v>108</v>
      </c>
      <c r="B3" s="48" t="s">
        <v>109</v>
      </c>
      <c r="E3" s="48"/>
      <c r="F3" s="30"/>
    </row>
    <row r="4" spans="1:6" ht="12" customHeight="1" x14ac:dyDescent="0.2">
      <c r="A4" s="30" t="s">
        <v>72</v>
      </c>
      <c r="B4" s="48" t="s">
        <v>73</v>
      </c>
      <c r="E4" s="13"/>
      <c r="F4" s="30"/>
    </row>
    <row r="5" spans="1:6" ht="12" customHeight="1" x14ac:dyDescent="0.2">
      <c r="A5" s="13" t="s">
        <v>110</v>
      </c>
      <c r="B5" s="48" t="s">
        <v>73</v>
      </c>
      <c r="E5" s="49" t="s">
        <v>5</v>
      </c>
      <c r="F5" s="30" t="s">
        <v>6</v>
      </c>
    </row>
    <row r="6" spans="1:6" ht="12" customHeight="1" x14ac:dyDescent="0.2">
      <c r="A6" s="117" t="s">
        <v>111</v>
      </c>
      <c r="B6" s="117" t="s">
        <v>112</v>
      </c>
      <c r="E6" s="48" t="s">
        <v>113</v>
      </c>
      <c r="F6" s="48" t="s">
        <v>114</v>
      </c>
    </row>
    <row r="7" spans="1:6" ht="12" customHeight="1" x14ac:dyDescent="0.2">
      <c r="A7" s="48" t="s">
        <v>115</v>
      </c>
      <c r="B7" s="48" t="s">
        <v>116</v>
      </c>
      <c r="E7" s="13" t="s">
        <v>74</v>
      </c>
      <c r="F7" s="30" t="s">
        <v>75</v>
      </c>
    </row>
    <row r="8" spans="1:6" ht="12" customHeight="1" x14ac:dyDescent="0.2">
      <c r="A8" s="48" t="s">
        <v>57</v>
      </c>
      <c r="B8" s="48" t="s">
        <v>56</v>
      </c>
      <c r="E8" s="13" t="s">
        <v>16</v>
      </c>
      <c r="F8" s="30" t="s">
        <v>15</v>
      </c>
    </row>
    <row r="9" spans="1:6" ht="12" customHeight="1" x14ac:dyDescent="0.2">
      <c r="A9" s="30" t="s">
        <v>117</v>
      </c>
      <c r="B9" s="48" t="s">
        <v>56</v>
      </c>
      <c r="E9" s="48" t="s">
        <v>118</v>
      </c>
      <c r="F9" s="48" t="s">
        <v>119</v>
      </c>
    </row>
    <row r="10" spans="1:6" ht="12" customHeight="1" x14ac:dyDescent="0.2">
      <c r="A10" s="13" t="s">
        <v>120</v>
      </c>
      <c r="B10" s="48" t="s">
        <v>56</v>
      </c>
      <c r="E10" s="48" t="s">
        <v>121</v>
      </c>
      <c r="F10" s="48" t="s">
        <v>122</v>
      </c>
    </row>
    <row r="11" spans="1:6" ht="12" customHeight="1" x14ac:dyDescent="0.2">
      <c r="A11" s="48" t="s">
        <v>123</v>
      </c>
      <c r="B11" s="48" t="s">
        <v>56</v>
      </c>
      <c r="E11" s="13" t="s">
        <v>124</v>
      </c>
      <c r="F11" s="30" t="s">
        <v>125</v>
      </c>
    </row>
    <row r="12" spans="1:6" ht="12" customHeight="1" x14ac:dyDescent="0.2">
      <c r="A12" s="48" t="s">
        <v>126</v>
      </c>
      <c r="B12" s="48" t="s">
        <v>127</v>
      </c>
      <c r="E12" s="48" t="s">
        <v>128</v>
      </c>
      <c r="F12" s="48" t="s">
        <v>129</v>
      </c>
    </row>
    <row r="13" spans="1:6" ht="12" customHeight="1" x14ac:dyDescent="0.2">
      <c r="A13" s="13" t="s">
        <v>130</v>
      </c>
      <c r="B13" s="30" t="s">
        <v>131</v>
      </c>
      <c r="E13" s="48" t="s">
        <v>132</v>
      </c>
      <c r="F13" s="118" t="s">
        <v>133</v>
      </c>
    </row>
    <row r="14" spans="1:6" ht="12" customHeight="1" x14ac:dyDescent="0.2">
      <c r="A14" s="30" t="s">
        <v>134</v>
      </c>
      <c r="B14" s="30" t="s">
        <v>131</v>
      </c>
      <c r="E14" s="49" t="s">
        <v>135</v>
      </c>
      <c r="F14" s="49" t="s">
        <v>136</v>
      </c>
    </row>
    <row r="15" spans="1:6" ht="12" customHeight="1" x14ac:dyDescent="0.2">
      <c r="A15" s="48" t="s">
        <v>137</v>
      </c>
      <c r="B15" s="48" t="s">
        <v>138</v>
      </c>
      <c r="E15" s="49" t="s">
        <v>29</v>
      </c>
      <c r="F15" s="48" t="s">
        <v>30</v>
      </c>
    </row>
    <row r="16" spans="1:6" ht="12" customHeight="1" x14ac:dyDescent="0.2">
      <c r="A16" s="48" t="s">
        <v>51</v>
      </c>
      <c r="B16" s="48" t="s">
        <v>52</v>
      </c>
      <c r="E16" s="119" t="s">
        <v>139</v>
      </c>
      <c r="F16" s="50" t="s">
        <v>140</v>
      </c>
    </row>
    <row r="17" spans="1:6" ht="12" customHeight="1" x14ac:dyDescent="0.2">
      <c r="A17" s="48" t="s">
        <v>141</v>
      </c>
      <c r="B17" s="120" t="s">
        <v>142</v>
      </c>
      <c r="E17" s="48"/>
      <c r="F17" s="48"/>
    </row>
    <row r="18" spans="1:6" ht="12" customHeight="1" x14ac:dyDescent="0.2">
      <c r="A18" s="48" t="s">
        <v>143</v>
      </c>
      <c r="B18" s="48" t="s">
        <v>144</v>
      </c>
      <c r="E18" s="48"/>
      <c r="F18" s="48"/>
    </row>
    <row r="19" spans="1:6" ht="12" customHeight="1" x14ac:dyDescent="0.2">
      <c r="A19" s="13" t="s">
        <v>145</v>
      </c>
      <c r="B19" s="30" t="s">
        <v>146</v>
      </c>
      <c r="E19" s="49" t="s">
        <v>5</v>
      </c>
      <c r="F19" s="30" t="s">
        <v>6</v>
      </c>
    </row>
    <row r="20" spans="1:6" ht="12" customHeight="1" x14ac:dyDescent="0.2">
      <c r="A20" s="48" t="s">
        <v>147</v>
      </c>
      <c r="B20" s="48" t="s">
        <v>148</v>
      </c>
      <c r="E20" s="30" t="s">
        <v>69</v>
      </c>
      <c r="F20" s="48" t="s">
        <v>70</v>
      </c>
    </row>
    <row r="21" spans="1:6" ht="12" customHeight="1" x14ac:dyDescent="0.2">
      <c r="A21" s="49" t="s">
        <v>5</v>
      </c>
      <c r="B21" s="30" t="s">
        <v>6</v>
      </c>
      <c r="E21" s="13" t="s">
        <v>11</v>
      </c>
      <c r="F21" s="48" t="s">
        <v>12</v>
      </c>
    </row>
    <row r="22" spans="1:6" ht="12" customHeight="1" x14ac:dyDescent="0.2">
      <c r="A22" s="49" t="s">
        <v>149</v>
      </c>
      <c r="B22" s="30" t="s">
        <v>150</v>
      </c>
      <c r="E22" s="13" t="s">
        <v>16</v>
      </c>
      <c r="F22" s="30" t="s">
        <v>15</v>
      </c>
    </row>
    <row r="23" spans="1:6" ht="12" customHeight="1" x14ac:dyDescent="0.2">
      <c r="A23" s="50" t="s">
        <v>58</v>
      </c>
      <c r="B23" s="50" t="s">
        <v>59</v>
      </c>
      <c r="E23" s="49" t="s">
        <v>29</v>
      </c>
      <c r="F23" s="48" t="s">
        <v>30</v>
      </c>
    </row>
    <row r="24" spans="1:6" ht="12" customHeight="1" x14ac:dyDescent="0.2">
      <c r="A24" s="13" t="s">
        <v>151</v>
      </c>
      <c r="B24" s="30" t="s">
        <v>152</v>
      </c>
      <c r="E24" s="13" t="s">
        <v>193</v>
      </c>
      <c r="F24" s="30" t="s">
        <v>194</v>
      </c>
    </row>
    <row r="25" spans="1:6" ht="12" customHeight="1" x14ac:dyDescent="0.2">
      <c r="A25" s="48" t="s">
        <v>153</v>
      </c>
      <c r="B25" s="30" t="s">
        <v>152</v>
      </c>
      <c r="E25" s="48" t="s">
        <v>243</v>
      </c>
      <c r="F25" s="48" t="s">
        <v>244</v>
      </c>
    </row>
    <row r="26" spans="1:6" ht="12" customHeight="1" x14ac:dyDescent="0.2">
      <c r="A26" s="48" t="s">
        <v>154</v>
      </c>
      <c r="B26" s="48" t="s">
        <v>155</v>
      </c>
      <c r="E26" s="50" t="s">
        <v>31</v>
      </c>
      <c r="F26" s="50" t="s">
        <v>32</v>
      </c>
    </row>
    <row r="27" spans="1:6" ht="12" customHeight="1" x14ac:dyDescent="0.2">
      <c r="A27" s="13" t="s">
        <v>156</v>
      </c>
      <c r="B27" s="30" t="s">
        <v>157</v>
      </c>
      <c r="E27" s="48"/>
      <c r="F27" s="48"/>
    </row>
    <row r="28" spans="1:6" ht="12" customHeight="1" x14ac:dyDescent="0.2">
      <c r="A28" s="48" t="s">
        <v>158</v>
      </c>
      <c r="B28" s="48" t="s">
        <v>159</v>
      </c>
      <c r="E28" s="48"/>
      <c r="F28" s="48"/>
    </row>
    <row r="29" spans="1:6" ht="12" customHeight="1" x14ac:dyDescent="0.2">
      <c r="A29" s="48" t="s">
        <v>160</v>
      </c>
      <c r="B29" s="48" t="s">
        <v>161</v>
      </c>
      <c r="E29" s="119"/>
      <c r="F29" s="50"/>
    </row>
    <row r="30" spans="1:6" ht="12" customHeight="1" x14ac:dyDescent="0.2">
      <c r="A30" s="30" t="s">
        <v>69</v>
      </c>
      <c r="B30" s="48" t="s">
        <v>70</v>
      </c>
      <c r="E30" s="49" t="s">
        <v>5</v>
      </c>
      <c r="F30" s="30" t="s">
        <v>6</v>
      </c>
    </row>
    <row r="31" spans="1:6" ht="12" customHeight="1" x14ac:dyDescent="0.2">
      <c r="A31" s="48" t="s">
        <v>162</v>
      </c>
      <c r="B31" s="48" t="s">
        <v>163</v>
      </c>
      <c r="E31" s="13" t="s">
        <v>11</v>
      </c>
      <c r="F31" s="48" t="s">
        <v>12</v>
      </c>
    </row>
    <row r="32" spans="1:6" ht="12" customHeight="1" x14ac:dyDescent="0.2">
      <c r="A32" s="48" t="s">
        <v>164</v>
      </c>
      <c r="B32" s="48" t="s">
        <v>165</v>
      </c>
      <c r="E32" s="13" t="s">
        <v>16</v>
      </c>
      <c r="F32" s="30" t="s">
        <v>15</v>
      </c>
    </row>
    <row r="33" spans="1:6" ht="12" customHeight="1" x14ac:dyDescent="0.2">
      <c r="A33" s="48" t="s">
        <v>166</v>
      </c>
      <c r="B33" s="48" t="s">
        <v>167</v>
      </c>
      <c r="E33" s="49" t="s">
        <v>29</v>
      </c>
      <c r="F33" s="48" t="s">
        <v>30</v>
      </c>
    </row>
    <row r="34" spans="1:6" ht="12" customHeight="1" x14ac:dyDescent="0.2">
      <c r="A34" s="48" t="s">
        <v>121</v>
      </c>
      <c r="B34" s="48" t="s">
        <v>122</v>
      </c>
      <c r="E34" s="48" t="s">
        <v>171</v>
      </c>
      <c r="F34" s="48" t="s">
        <v>169</v>
      </c>
    </row>
    <row r="35" spans="1:6" ht="12" customHeight="1" x14ac:dyDescent="0.2">
      <c r="A35" s="30" t="s">
        <v>7</v>
      </c>
      <c r="B35" s="30" t="s">
        <v>8</v>
      </c>
      <c r="E35" s="30" t="s">
        <v>72</v>
      </c>
      <c r="F35" s="48" t="s">
        <v>73</v>
      </c>
    </row>
    <row r="36" spans="1:6" ht="12" customHeight="1" x14ac:dyDescent="0.2">
      <c r="A36" s="13" t="s">
        <v>168</v>
      </c>
      <c r="B36" s="30" t="s">
        <v>169</v>
      </c>
      <c r="E36" s="48" t="s">
        <v>49</v>
      </c>
      <c r="F36" s="48" t="s">
        <v>50</v>
      </c>
    </row>
    <row r="37" spans="1:6" ht="12" customHeight="1" x14ac:dyDescent="0.2">
      <c r="A37" s="13" t="s">
        <v>170</v>
      </c>
      <c r="B37" s="30" t="s">
        <v>169</v>
      </c>
      <c r="E37" s="48" t="s">
        <v>63</v>
      </c>
      <c r="F37" s="48" t="s">
        <v>64</v>
      </c>
    </row>
    <row r="38" spans="1:6" ht="12" customHeight="1" x14ac:dyDescent="0.2">
      <c r="A38" s="48" t="s">
        <v>171</v>
      </c>
      <c r="B38" s="48" t="s">
        <v>169</v>
      </c>
      <c r="E38" s="50" t="s">
        <v>31</v>
      </c>
      <c r="F38" s="50" t="s">
        <v>32</v>
      </c>
    </row>
    <row r="39" spans="1:6" ht="12" customHeight="1" x14ac:dyDescent="0.2">
      <c r="A39" s="48" t="s">
        <v>172</v>
      </c>
      <c r="B39" s="48" t="s">
        <v>173</v>
      </c>
      <c r="E39" s="48"/>
      <c r="F39" s="48"/>
    </row>
    <row r="40" spans="1:6" ht="12" customHeight="1" x14ac:dyDescent="0.2">
      <c r="A40" s="48" t="s">
        <v>113</v>
      </c>
      <c r="B40" s="48" t="s">
        <v>114</v>
      </c>
      <c r="E40" s="48"/>
      <c r="F40" s="30"/>
    </row>
    <row r="41" spans="1:6" ht="12" customHeight="1" x14ac:dyDescent="0.2">
      <c r="A41" s="48" t="s">
        <v>154</v>
      </c>
      <c r="B41" s="48" t="s">
        <v>174</v>
      </c>
      <c r="E41" s="13"/>
      <c r="F41" s="48"/>
    </row>
    <row r="42" spans="1:6" ht="12" customHeight="1" x14ac:dyDescent="0.2">
      <c r="A42" s="48" t="s">
        <v>175</v>
      </c>
      <c r="B42" s="48" t="s">
        <v>176</v>
      </c>
      <c r="E42" s="49"/>
      <c r="F42" s="30"/>
    </row>
    <row r="43" spans="1:6" ht="12" customHeight="1" x14ac:dyDescent="0.2">
      <c r="A43" s="13" t="s">
        <v>177</v>
      </c>
      <c r="B43" s="30" t="s">
        <v>178</v>
      </c>
      <c r="E43" s="13"/>
      <c r="F43" s="48"/>
    </row>
    <row r="44" spans="1:6" ht="12" customHeight="1" x14ac:dyDescent="0.2">
      <c r="A44" s="13" t="s">
        <v>179</v>
      </c>
      <c r="B44" s="30" t="s">
        <v>180</v>
      </c>
      <c r="E44" s="13"/>
      <c r="F44" s="30"/>
    </row>
    <row r="45" spans="1:6" ht="12" customHeight="1" x14ac:dyDescent="0.2">
      <c r="A45" s="13" t="s">
        <v>181</v>
      </c>
      <c r="B45" s="30" t="s">
        <v>182</v>
      </c>
      <c r="E45" s="48"/>
      <c r="F45" s="48"/>
    </row>
    <row r="46" spans="1:6" ht="12" customHeight="1" x14ac:dyDescent="0.2">
      <c r="A46" s="48" t="s">
        <v>183</v>
      </c>
      <c r="B46" s="48" t="s">
        <v>184</v>
      </c>
      <c r="E46" s="49"/>
      <c r="F46" s="48"/>
    </row>
    <row r="47" spans="1:6" ht="12" customHeight="1" x14ac:dyDescent="0.2">
      <c r="A47" s="48" t="s">
        <v>185</v>
      </c>
      <c r="B47" s="48" t="s">
        <v>186</v>
      </c>
      <c r="E47" s="48"/>
      <c r="F47" s="48"/>
    </row>
    <row r="48" spans="1:6" x14ac:dyDescent="0.2">
      <c r="A48" s="49" t="s">
        <v>187</v>
      </c>
      <c r="B48" s="30" t="s">
        <v>188</v>
      </c>
      <c r="E48" s="30"/>
      <c r="F48" s="30"/>
    </row>
    <row r="49" spans="1:6" x14ac:dyDescent="0.2">
      <c r="A49" s="48" t="s">
        <v>189</v>
      </c>
      <c r="B49" s="48" t="s">
        <v>190</v>
      </c>
      <c r="E49" s="48"/>
      <c r="F49" s="48"/>
    </row>
    <row r="50" spans="1:6" x14ac:dyDescent="0.2">
      <c r="A50" s="48" t="s">
        <v>191</v>
      </c>
      <c r="B50" s="48" t="s">
        <v>192</v>
      </c>
      <c r="E50" s="48"/>
      <c r="F50" s="48"/>
    </row>
    <row r="51" spans="1:6" x14ac:dyDescent="0.2">
      <c r="A51" s="13" t="s">
        <v>193</v>
      </c>
      <c r="B51" s="30" t="s">
        <v>194</v>
      </c>
      <c r="E51" s="13"/>
      <c r="F51" s="13"/>
    </row>
    <row r="52" spans="1:6" x14ac:dyDescent="0.2">
      <c r="A52" s="13" t="s">
        <v>195</v>
      </c>
      <c r="B52" s="30" t="s">
        <v>196</v>
      </c>
      <c r="E52" s="48"/>
      <c r="F52" s="48"/>
    </row>
    <row r="53" spans="1:6" x14ac:dyDescent="0.2">
      <c r="A53" s="48" t="s">
        <v>197</v>
      </c>
      <c r="B53" s="48" t="s">
        <v>198</v>
      </c>
      <c r="E53" s="13"/>
      <c r="F53" s="48"/>
    </row>
    <row r="54" spans="1:6" x14ac:dyDescent="0.2">
      <c r="A54" s="13" t="s">
        <v>9</v>
      </c>
      <c r="B54" s="30" t="s">
        <v>10</v>
      </c>
      <c r="E54" s="13"/>
      <c r="F54" s="30"/>
    </row>
    <row r="55" spans="1:6" x14ac:dyDescent="0.2">
      <c r="A55" s="13" t="s">
        <v>74</v>
      </c>
      <c r="B55" s="30" t="s">
        <v>75</v>
      </c>
      <c r="E55" s="48"/>
      <c r="F55" s="48"/>
    </row>
    <row r="56" spans="1:6" x14ac:dyDescent="0.2">
      <c r="A56" s="13" t="s">
        <v>199</v>
      </c>
      <c r="B56" s="30" t="s">
        <v>200</v>
      </c>
      <c r="E56" s="49"/>
      <c r="F56" s="30"/>
    </row>
    <row r="57" spans="1:6" x14ac:dyDescent="0.2">
      <c r="A57" s="48" t="s">
        <v>201</v>
      </c>
      <c r="B57" s="48" t="s">
        <v>202</v>
      </c>
      <c r="E57" s="50"/>
      <c r="F57" s="50"/>
    </row>
    <row r="58" spans="1:6" x14ac:dyDescent="0.2">
      <c r="A58" s="13" t="s">
        <v>11</v>
      </c>
      <c r="B58" s="48" t="s">
        <v>12</v>
      </c>
      <c r="E58" s="30"/>
      <c r="F58" s="48"/>
    </row>
    <row r="59" spans="1:6" x14ac:dyDescent="0.2">
      <c r="A59" s="13" t="s">
        <v>13</v>
      </c>
      <c r="B59" s="30" t="s">
        <v>14</v>
      </c>
      <c r="E59" s="13"/>
      <c r="F59" s="48"/>
    </row>
    <row r="60" spans="1:6" x14ac:dyDescent="0.2">
      <c r="A60" s="48" t="s">
        <v>203</v>
      </c>
      <c r="B60" s="48" t="s">
        <v>204</v>
      </c>
      <c r="E60" s="13"/>
      <c r="F60" s="30"/>
    </row>
    <row r="61" spans="1:6" x14ac:dyDescent="0.2">
      <c r="A61" s="13" t="s">
        <v>16</v>
      </c>
      <c r="B61" s="30" t="s">
        <v>15</v>
      </c>
      <c r="E61" s="13"/>
      <c r="F61" s="30"/>
    </row>
    <row r="62" spans="1:6" x14ac:dyDescent="0.2">
      <c r="A62" s="48" t="s">
        <v>205</v>
      </c>
      <c r="B62" s="48" t="s">
        <v>206</v>
      </c>
      <c r="E62" s="13"/>
      <c r="F62" s="48"/>
    </row>
    <row r="63" spans="1:6" x14ac:dyDescent="0.2">
      <c r="A63" s="48" t="s">
        <v>63</v>
      </c>
      <c r="B63" s="48" t="s">
        <v>64</v>
      </c>
      <c r="E63" s="48"/>
      <c r="F63" s="118"/>
    </row>
    <row r="64" spans="1:6" x14ac:dyDescent="0.2">
      <c r="A64" s="48" t="s">
        <v>207</v>
      </c>
      <c r="B64" s="48" t="s">
        <v>208</v>
      </c>
      <c r="E64" s="49"/>
      <c r="F64" s="49"/>
    </row>
    <row r="65" spans="1:6" x14ac:dyDescent="0.2">
      <c r="A65" s="48" t="s">
        <v>209</v>
      </c>
      <c r="B65" s="48" t="s">
        <v>210</v>
      </c>
      <c r="E65" s="49"/>
      <c r="F65" s="48"/>
    </row>
    <row r="66" spans="1:6" x14ac:dyDescent="0.2">
      <c r="A66" s="30" t="s">
        <v>61</v>
      </c>
      <c r="B66" s="30" t="s">
        <v>62</v>
      </c>
      <c r="E66" s="13"/>
      <c r="F66" s="30"/>
    </row>
    <row r="67" spans="1:6" x14ac:dyDescent="0.2">
      <c r="A67" s="48" t="s">
        <v>118</v>
      </c>
      <c r="B67" s="48" t="s">
        <v>119</v>
      </c>
      <c r="E67" s="121"/>
      <c r="F67" s="121"/>
    </row>
    <row r="68" spans="1:6" x14ac:dyDescent="0.2">
      <c r="A68" s="48" t="s">
        <v>211</v>
      </c>
      <c r="B68" s="48" t="s">
        <v>212</v>
      </c>
      <c r="E68" s="49"/>
      <c r="F68" s="30"/>
    </row>
    <row r="69" spans="1:6" x14ac:dyDescent="0.2">
      <c r="A69" s="48" t="s">
        <v>213</v>
      </c>
      <c r="B69" s="48" t="s">
        <v>214</v>
      </c>
      <c r="E69" s="13"/>
      <c r="F69" s="48"/>
    </row>
    <row r="70" spans="1:6" x14ac:dyDescent="0.2">
      <c r="A70" s="48" t="s">
        <v>215</v>
      </c>
      <c r="B70" s="48" t="s">
        <v>216</v>
      </c>
      <c r="E70" s="13"/>
      <c r="F70" s="30"/>
    </row>
    <row r="71" spans="1:6" x14ac:dyDescent="0.2">
      <c r="A71" s="48" t="s">
        <v>217</v>
      </c>
      <c r="B71" s="48" t="s">
        <v>218</v>
      </c>
      <c r="E71" s="49"/>
      <c r="F71" s="49"/>
    </row>
    <row r="72" spans="1:6" x14ac:dyDescent="0.2">
      <c r="A72" s="13" t="s">
        <v>124</v>
      </c>
      <c r="B72" s="30" t="s">
        <v>125</v>
      </c>
      <c r="E72" s="48"/>
      <c r="F72" s="48"/>
    </row>
    <row r="73" spans="1:6" x14ac:dyDescent="0.2">
      <c r="A73" s="48" t="s">
        <v>49</v>
      </c>
      <c r="B73" s="48" t="s">
        <v>50</v>
      </c>
      <c r="E73" s="119"/>
      <c r="F73" s="50"/>
    </row>
    <row r="74" spans="1:6" x14ac:dyDescent="0.2">
      <c r="A74" s="48" t="s">
        <v>219</v>
      </c>
      <c r="B74" s="48" t="s">
        <v>220</v>
      </c>
      <c r="E74" s="121"/>
      <c r="F74" s="121"/>
    </row>
    <row r="75" spans="1:6" x14ac:dyDescent="0.2">
      <c r="A75" s="48" t="s">
        <v>128</v>
      </c>
      <c r="B75" s="48" t="s">
        <v>129</v>
      </c>
      <c r="E75" s="121"/>
      <c r="F75" s="121"/>
    </row>
    <row r="76" spans="1:6" x14ac:dyDescent="0.2">
      <c r="A76" s="13" t="s">
        <v>221</v>
      </c>
      <c r="B76" s="30" t="s">
        <v>222</v>
      </c>
      <c r="E76" s="13"/>
      <c r="F76" s="48"/>
    </row>
    <row r="77" spans="1:6" x14ac:dyDescent="0.2">
      <c r="A77" s="48" t="s">
        <v>223</v>
      </c>
      <c r="B77" s="48" t="s">
        <v>224</v>
      </c>
      <c r="E77" s="50"/>
      <c r="F77" s="50"/>
    </row>
    <row r="78" spans="1:6" x14ac:dyDescent="0.2">
      <c r="A78" s="120" t="s">
        <v>225</v>
      </c>
      <c r="B78" s="120" t="s">
        <v>226</v>
      </c>
      <c r="E78" s="13"/>
      <c r="F78" s="30"/>
    </row>
    <row r="79" spans="1:6" x14ac:dyDescent="0.2">
      <c r="A79" s="30" t="s">
        <v>227</v>
      </c>
      <c r="B79" s="30" t="s">
        <v>228</v>
      </c>
      <c r="E79" s="13"/>
      <c r="F79" s="30"/>
    </row>
    <row r="80" spans="1:6" x14ac:dyDescent="0.2">
      <c r="A80" s="48" t="s">
        <v>229</v>
      </c>
      <c r="B80" s="48" t="s">
        <v>230</v>
      </c>
      <c r="E80" s="13"/>
      <c r="F80" s="48"/>
    </row>
    <row r="81" spans="1:6" x14ac:dyDescent="0.2">
      <c r="A81" s="50" t="s">
        <v>31</v>
      </c>
      <c r="B81" s="50" t="s">
        <v>32</v>
      </c>
      <c r="E81" s="48"/>
      <c r="F81" s="48"/>
    </row>
    <row r="82" spans="1:6" x14ac:dyDescent="0.2">
      <c r="A82" s="48" t="s">
        <v>132</v>
      </c>
      <c r="B82" s="118" t="s">
        <v>133</v>
      </c>
      <c r="E82" s="48"/>
      <c r="F82" s="48"/>
    </row>
    <row r="83" spans="1:6" x14ac:dyDescent="0.2">
      <c r="A83" s="48" t="s">
        <v>231</v>
      </c>
      <c r="B83" s="48" t="s">
        <v>232</v>
      </c>
      <c r="E83" s="49"/>
      <c r="F83" s="49"/>
    </row>
    <row r="84" spans="1:6" x14ac:dyDescent="0.2">
      <c r="A84" s="13" t="s">
        <v>233</v>
      </c>
      <c r="B84" s="30" t="s">
        <v>234</v>
      </c>
      <c r="E84" s="13"/>
      <c r="F84" s="30"/>
    </row>
    <row r="85" spans="1:6" x14ac:dyDescent="0.2">
      <c r="A85" s="13" t="s">
        <v>235</v>
      </c>
      <c r="B85" s="30" t="s">
        <v>236</v>
      </c>
      <c r="E85" s="49"/>
      <c r="F85" s="48"/>
    </row>
    <row r="86" spans="1:6" x14ac:dyDescent="0.2">
      <c r="A86" s="48" t="s">
        <v>237</v>
      </c>
      <c r="B86" s="48" t="s">
        <v>238</v>
      </c>
      <c r="E86" s="13"/>
      <c r="F86" s="30"/>
    </row>
    <row r="87" spans="1:6" x14ac:dyDescent="0.2">
      <c r="A87" s="49" t="s">
        <v>135</v>
      </c>
      <c r="B87" s="49" t="s">
        <v>136</v>
      </c>
      <c r="E87" s="13"/>
      <c r="F87" s="30"/>
    </row>
    <row r="88" spans="1:6" x14ac:dyDescent="0.2">
      <c r="A88" s="49" t="s">
        <v>239</v>
      </c>
      <c r="B88" s="49" t="s">
        <v>240</v>
      </c>
      <c r="E88" s="30"/>
      <c r="F88" s="30"/>
    </row>
    <row r="89" spans="1:6" x14ac:dyDescent="0.2">
      <c r="A89" s="49" t="s">
        <v>241</v>
      </c>
      <c r="B89" s="49" t="s">
        <v>242</v>
      </c>
      <c r="E89" s="49"/>
      <c r="F89" s="48"/>
    </row>
    <row r="90" spans="1:6" x14ac:dyDescent="0.2">
      <c r="A90" s="48" t="s">
        <v>243</v>
      </c>
      <c r="B90" s="48" t="s">
        <v>244</v>
      </c>
      <c r="E90" s="13"/>
      <c r="F90" s="48"/>
    </row>
    <row r="91" spans="1:6" x14ac:dyDescent="0.2">
      <c r="A91" s="49" t="s">
        <v>29</v>
      </c>
      <c r="B91" s="48" t="s">
        <v>30</v>
      </c>
      <c r="E91" s="13"/>
      <c r="F91" s="48"/>
    </row>
    <row r="92" spans="1:6" x14ac:dyDescent="0.2">
      <c r="A92" s="119" t="s">
        <v>245</v>
      </c>
      <c r="B92" s="50" t="s">
        <v>246</v>
      </c>
      <c r="E92" s="13"/>
      <c r="F92" s="30"/>
    </row>
    <row r="93" spans="1:6" x14ac:dyDescent="0.2">
      <c r="A93" s="119" t="s">
        <v>139</v>
      </c>
      <c r="B93" s="50" t="s">
        <v>140</v>
      </c>
      <c r="E93" s="121"/>
      <c r="F93" s="121"/>
    </row>
    <row r="94" spans="1:6" x14ac:dyDescent="0.2">
      <c r="A94" s="13" t="s">
        <v>247</v>
      </c>
      <c r="B94" s="48" t="s">
        <v>248</v>
      </c>
      <c r="E94" s="121"/>
      <c r="F94" s="121"/>
    </row>
    <row r="95" spans="1:6" x14ac:dyDescent="0.2">
      <c r="A95" s="117" t="s">
        <v>249</v>
      </c>
      <c r="B95" s="118" t="s">
        <v>250</v>
      </c>
      <c r="E95" s="121"/>
      <c r="F95" s="121"/>
    </row>
    <row r="96" spans="1:6" x14ac:dyDescent="0.2">
      <c r="A96" s="117" t="s">
        <v>251</v>
      </c>
      <c r="B96" s="118" t="s">
        <v>252</v>
      </c>
      <c r="E96" s="121"/>
      <c r="F96" s="121"/>
    </row>
    <row r="97" spans="1:6" x14ac:dyDescent="0.2">
      <c r="A97" s="13" t="s">
        <v>253</v>
      </c>
      <c r="B97" s="13" t="s">
        <v>254</v>
      </c>
      <c r="E97" s="121"/>
      <c r="F97" s="121"/>
    </row>
    <row r="98" spans="1:6" x14ac:dyDescent="0.2">
      <c r="A98" s="13" t="s">
        <v>255</v>
      </c>
      <c r="B98" s="30" t="s">
        <v>256</v>
      </c>
      <c r="E98" s="121"/>
      <c r="F98" s="121"/>
    </row>
    <row r="99" spans="1:6" x14ac:dyDescent="0.2">
      <c r="A99" s="13" t="s">
        <v>257</v>
      </c>
      <c r="B99" s="13" t="s">
        <v>258</v>
      </c>
      <c r="E99" s="121"/>
      <c r="F99" s="121"/>
    </row>
    <row r="100" spans="1:6" x14ac:dyDescent="0.2">
      <c r="A100" s="122" t="s">
        <v>259</v>
      </c>
      <c r="B100" s="122" t="s">
        <v>260</v>
      </c>
      <c r="E100" s="121"/>
      <c r="F100" s="121"/>
    </row>
    <row r="101" spans="1:6" x14ac:dyDescent="0.2">
      <c r="E101" s="121"/>
      <c r="F101" s="121"/>
    </row>
    <row r="102" spans="1:6" x14ac:dyDescent="0.2">
      <c r="E102" s="121"/>
      <c r="F102" s="121"/>
    </row>
    <row r="103" spans="1:6" x14ac:dyDescent="0.2">
      <c r="E103" s="121"/>
      <c r="F103" s="121"/>
    </row>
    <row r="104" spans="1:6" x14ac:dyDescent="0.2">
      <c r="E104" s="121"/>
      <c r="F104" s="121"/>
    </row>
    <row r="105" spans="1:6" x14ac:dyDescent="0.2">
      <c r="E105" s="121"/>
      <c r="F105" s="121"/>
    </row>
    <row r="106" spans="1:6" x14ac:dyDescent="0.2">
      <c r="E106" s="121"/>
      <c r="F106" s="121"/>
    </row>
    <row r="107" spans="1:6" x14ac:dyDescent="0.2">
      <c r="E107" s="121"/>
      <c r="F107" s="121"/>
    </row>
    <row r="108" spans="1:6" x14ac:dyDescent="0.2">
      <c r="E108" s="121"/>
      <c r="F108" s="121"/>
    </row>
  </sheetData>
  <autoFilter ref="A1:B97">
    <sortState ref="A2:B100">
      <sortCondition ref="B1:B9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G271"/>
  <sheetViews>
    <sheetView tabSelected="1" topLeftCell="AM1" zoomScale="70" zoomScaleNormal="70" zoomScaleSheetLayoutView="40" workbookViewId="0">
      <pane ySplit="1" topLeftCell="A9" activePane="bottomLeft" state="frozen"/>
      <selection pane="bottomLeft" activeCell="AY49" sqref="AY49:AZ49"/>
    </sheetView>
  </sheetViews>
  <sheetFormatPr defaultRowHeight="12.75" x14ac:dyDescent="0.2"/>
  <cols>
    <col min="1" max="3" width="26.140625" style="1" customWidth="1"/>
    <col min="4" max="4" width="26.140625" style="5" customWidth="1"/>
    <col min="5" max="15" width="26.140625" style="1" customWidth="1"/>
    <col min="16" max="16" width="26.140625" style="5" customWidth="1"/>
    <col min="17" max="31" width="26.140625" style="1" customWidth="1"/>
    <col min="32" max="32" width="26.140625" style="5" customWidth="1"/>
    <col min="33" max="36" width="26.140625" style="1" customWidth="1"/>
    <col min="37" max="52" width="26.140625" style="2" customWidth="1"/>
    <col min="53" max="16384" width="9.140625" style="2"/>
  </cols>
  <sheetData>
    <row r="1" spans="1:52" s="7" customFormat="1" ht="47.25" customHeight="1" x14ac:dyDescent="0.2">
      <c r="A1" s="188" t="s">
        <v>92</v>
      </c>
      <c r="B1" s="189"/>
      <c r="C1" s="189"/>
      <c r="D1" s="190"/>
      <c r="E1" s="189" t="s">
        <v>93</v>
      </c>
      <c r="F1" s="189"/>
      <c r="G1" s="189"/>
      <c r="H1" s="189"/>
      <c r="I1" s="188" t="s">
        <v>94</v>
      </c>
      <c r="J1" s="189"/>
      <c r="K1" s="189"/>
      <c r="L1" s="190"/>
      <c r="M1" s="189" t="s">
        <v>95</v>
      </c>
      <c r="N1" s="189"/>
      <c r="O1" s="189"/>
      <c r="P1" s="189"/>
      <c r="Q1" s="188" t="s">
        <v>96</v>
      </c>
      <c r="R1" s="189"/>
      <c r="S1" s="189"/>
      <c r="T1" s="190"/>
      <c r="U1" s="189" t="s">
        <v>97</v>
      </c>
      <c r="V1" s="189"/>
      <c r="W1" s="189"/>
      <c r="X1" s="189"/>
      <c r="Y1" s="188" t="s">
        <v>98</v>
      </c>
      <c r="Z1" s="189"/>
      <c r="AA1" s="189"/>
      <c r="AB1" s="190"/>
      <c r="AC1" s="189" t="s">
        <v>99</v>
      </c>
      <c r="AD1" s="189"/>
      <c r="AE1" s="189"/>
      <c r="AF1" s="189"/>
      <c r="AG1" s="188" t="s">
        <v>100</v>
      </c>
      <c r="AH1" s="189"/>
      <c r="AI1" s="189"/>
      <c r="AJ1" s="190"/>
      <c r="AK1" s="189" t="s">
        <v>101</v>
      </c>
      <c r="AL1" s="189"/>
      <c r="AM1" s="189"/>
      <c r="AN1" s="189"/>
      <c r="AO1" s="188" t="s">
        <v>102</v>
      </c>
      <c r="AP1" s="189"/>
      <c r="AQ1" s="189"/>
      <c r="AR1" s="190"/>
      <c r="AS1" s="189" t="s">
        <v>103</v>
      </c>
      <c r="AT1" s="189"/>
      <c r="AU1" s="189"/>
      <c r="AV1" s="189"/>
      <c r="AW1" s="188" t="s">
        <v>104</v>
      </c>
      <c r="AX1" s="189"/>
      <c r="AY1" s="189"/>
      <c r="AZ1" s="190"/>
    </row>
    <row r="2" spans="1:52" s="3" customFormat="1" ht="30.75" customHeight="1" thickBot="1" x14ac:dyDescent="0.25">
      <c r="A2" s="176" t="s">
        <v>0</v>
      </c>
      <c r="B2" s="177"/>
      <c r="C2" s="12" t="s">
        <v>33</v>
      </c>
      <c r="D2" s="14" t="s">
        <v>34</v>
      </c>
      <c r="E2" s="178" t="s">
        <v>0</v>
      </c>
      <c r="F2" s="177"/>
      <c r="G2" s="12" t="s">
        <v>33</v>
      </c>
      <c r="H2" s="106" t="s">
        <v>34</v>
      </c>
      <c r="I2" s="176" t="s">
        <v>0</v>
      </c>
      <c r="J2" s="177"/>
      <c r="K2" s="12" t="s">
        <v>33</v>
      </c>
      <c r="L2" s="14" t="s">
        <v>34</v>
      </c>
      <c r="M2" s="179" t="s">
        <v>0</v>
      </c>
      <c r="N2" s="180"/>
      <c r="O2" s="12" t="s">
        <v>33</v>
      </c>
      <c r="P2" s="106" t="s">
        <v>34</v>
      </c>
      <c r="Q2" s="176" t="s">
        <v>0</v>
      </c>
      <c r="R2" s="177"/>
      <c r="S2" s="12" t="s">
        <v>33</v>
      </c>
      <c r="T2" s="14" t="s">
        <v>34</v>
      </c>
      <c r="U2" s="178" t="s">
        <v>0</v>
      </c>
      <c r="V2" s="177"/>
      <c r="W2" s="12" t="s">
        <v>33</v>
      </c>
      <c r="X2" s="106" t="s">
        <v>34</v>
      </c>
      <c r="Y2" s="176" t="s">
        <v>0</v>
      </c>
      <c r="Z2" s="177"/>
      <c r="AA2" s="12" t="s">
        <v>33</v>
      </c>
      <c r="AB2" s="14" t="s">
        <v>34</v>
      </c>
      <c r="AC2" s="178" t="s">
        <v>0</v>
      </c>
      <c r="AD2" s="177"/>
      <c r="AE2" s="12" t="s">
        <v>33</v>
      </c>
      <c r="AF2" s="106" t="s">
        <v>34</v>
      </c>
      <c r="AG2" s="176" t="s">
        <v>0</v>
      </c>
      <c r="AH2" s="177"/>
      <c r="AI2" s="12" t="s">
        <v>33</v>
      </c>
      <c r="AJ2" s="14" t="s">
        <v>34</v>
      </c>
      <c r="AK2" s="178" t="s">
        <v>0</v>
      </c>
      <c r="AL2" s="177"/>
      <c r="AM2" s="12" t="s">
        <v>33</v>
      </c>
      <c r="AN2" s="106" t="s">
        <v>34</v>
      </c>
      <c r="AO2" s="176" t="s">
        <v>0</v>
      </c>
      <c r="AP2" s="177"/>
      <c r="AQ2" s="12" t="s">
        <v>33</v>
      </c>
      <c r="AR2" s="14" t="s">
        <v>34</v>
      </c>
      <c r="AS2" s="178" t="s">
        <v>0</v>
      </c>
      <c r="AT2" s="177"/>
      <c r="AU2" s="12" t="s">
        <v>33</v>
      </c>
      <c r="AV2" s="106" t="s">
        <v>34</v>
      </c>
      <c r="AW2" s="176" t="s">
        <v>0</v>
      </c>
      <c r="AX2" s="177"/>
      <c r="AY2" s="12" t="s">
        <v>33</v>
      </c>
      <c r="AZ2" s="14" t="s">
        <v>34</v>
      </c>
    </row>
    <row r="3" spans="1:52" s="4" customFormat="1" ht="30.75" customHeight="1" thickTop="1" thickBot="1" x14ac:dyDescent="0.25">
      <c r="A3" s="15" t="s">
        <v>35</v>
      </c>
      <c r="B3" s="16" t="s">
        <v>36</v>
      </c>
      <c r="C3" s="10" t="s">
        <v>1</v>
      </c>
      <c r="D3" s="11" t="s">
        <v>3</v>
      </c>
      <c r="E3" s="134" t="s">
        <v>35</v>
      </c>
      <c r="F3" s="16" t="s">
        <v>36</v>
      </c>
      <c r="G3" s="10" t="s">
        <v>1</v>
      </c>
      <c r="H3" s="107" t="s">
        <v>3</v>
      </c>
      <c r="I3" s="15" t="s">
        <v>35</v>
      </c>
      <c r="J3" s="16" t="s">
        <v>36</v>
      </c>
      <c r="K3" s="10" t="s">
        <v>1</v>
      </c>
      <c r="L3" s="11" t="s">
        <v>3</v>
      </c>
      <c r="M3" s="134" t="s">
        <v>35</v>
      </c>
      <c r="N3" s="16" t="s">
        <v>36</v>
      </c>
      <c r="O3" s="10" t="s">
        <v>1</v>
      </c>
      <c r="P3" s="107" t="s">
        <v>3</v>
      </c>
      <c r="Q3" s="15" t="s">
        <v>35</v>
      </c>
      <c r="R3" s="16" t="s">
        <v>36</v>
      </c>
      <c r="S3" s="10" t="s">
        <v>1</v>
      </c>
      <c r="T3" s="11" t="s">
        <v>3</v>
      </c>
      <c r="U3" s="134" t="s">
        <v>35</v>
      </c>
      <c r="V3" s="16" t="s">
        <v>36</v>
      </c>
      <c r="W3" s="10" t="s">
        <v>1</v>
      </c>
      <c r="X3" s="107" t="s">
        <v>3</v>
      </c>
      <c r="Y3" s="15" t="s">
        <v>35</v>
      </c>
      <c r="Z3" s="16" t="s">
        <v>36</v>
      </c>
      <c r="AA3" s="10" t="s">
        <v>1</v>
      </c>
      <c r="AB3" s="11" t="s">
        <v>3</v>
      </c>
      <c r="AC3" s="134" t="s">
        <v>35</v>
      </c>
      <c r="AD3" s="16" t="s">
        <v>36</v>
      </c>
      <c r="AE3" s="10" t="s">
        <v>1</v>
      </c>
      <c r="AF3" s="107" t="s">
        <v>3</v>
      </c>
      <c r="AG3" s="15" t="s">
        <v>35</v>
      </c>
      <c r="AH3" s="16" t="s">
        <v>36</v>
      </c>
      <c r="AI3" s="10" t="s">
        <v>1</v>
      </c>
      <c r="AJ3" s="11" t="s">
        <v>3</v>
      </c>
      <c r="AK3" s="134" t="s">
        <v>35</v>
      </c>
      <c r="AL3" s="16" t="s">
        <v>36</v>
      </c>
      <c r="AM3" s="10" t="s">
        <v>1</v>
      </c>
      <c r="AN3" s="107" t="s">
        <v>3</v>
      </c>
      <c r="AO3" s="15" t="s">
        <v>35</v>
      </c>
      <c r="AP3" s="16" t="s">
        <v>36</v>
      </c>
      <c r="AQ3" s="10" t="s">
        <v>1</v>
      </c>
      <c r="AR3" s="11" t="s">
        <v>3</v>
      </c>
      <c r="AS3" s="134" t="s">
        <v>35</v>
      </c>
      <c r="AT3" s="16" t="s">
        <v>36</v>
      </c>
      <c r="AU3" s="10" t="s">
        <v>1</v>
      </c>
      <c r="AV3" s="107" t="s">
        <v>3</v>
      </c>
      <c r="AW3" s="15" t="s">
        <v>35</v>
      </c>
      <c r="AX3" s="16" t="s">
        <v>36</v>
      </c>
      <c r="AY3" s="10" t="s">
        <v>1</v>
      </c>
      <c r="AZ3" s="11" t="s">
        <v>3</v>
      </c>
    </row>
    <row r="4" spans="1:52" s="6" customFormat="1" ht="22.5" customHeight="1" thickBot="1" x14ac:dyDescent="0.25">
      <c r="A4" s="62" t="s">
        <v>4</v>
      </c>
      <c r="B4" s="63" t="s">
        <v>17</v>
      </c>
      <c r="C4" s="210" t="s">
        <v>21</v>
      </c>
      <c r="D4" s="211"/>
      <c r="E4" s="135" t="s">
        <v>4</v>
      </c>
      <c r="F4" s="63" t="s">
        <v>17</v>
      </c>
      <c r="G4" s="210" t="s">
        <v>21</v>
      </c>
      <c r="H4" s="212"/>
      <c r="I4" s="62" t="s">
        <v>4</v>
      </c>
      <c r="J4" s="63" t="s">
        <v>17</v>
      </c>
      <c r="K4" s="210" t="s">
        <v>21</v>
      </c>
      <c r="L4" s="211"/>
      <c r="M4" s="135" t="s">
        <v>4</v>
      </c>
      <c r="N4" s="63" t="s">
        <v>17</v>
      </c>
      <c r="O4" s="210" t="s">
        <v>21</v>
      </c>
      <c r="P4" s="212"/>
      <c r="Q4" s="62" t="s">
        <v>4</v>
      </c>
      <c r="R4" s="63" t="s">
        <v>17</v>
      </c>
      <c r="S4" s="210" t="s">
        <v>21</v>
      </c>
      <c r="T4" s="211"/>
      <c r="U4" s="135" t="s">
        <v>4</v>
      </c>
      <c r="V4" s="63" t="s">
        <v>17</v>
      </c>
      <c r="W4" s="210" t="s">
        <v>21</v>
      </c>
      <c r="X4" s="212"/>
      <c r="Y4" s="62" t="s">
        <v>4</v>
      </c>
      <c r="Z4" s="63" t="s">
        <v>17</v>
      </c>
      <c r="AA4" s="210" t="s">
        <v>21</v>
      </c>
      <c r="AB4" s="211"/>
      <c r="AC4" s="135" t="s">
        <v>4</v>
      </c>
      <c r="AD4" s="63" t="s">
        <v>17</v>
      </c>
      <c r="AE4" s="210" t="s">
        <v>21</v>
      </c>
      <c r="AF4" s="212"/>
      <c r="AG4" s="62" t="s">
        <v>4</v>
      </c>
      <c r="AH4" s="63" t="s">
        <v>17</v>
      </c>
      <c r="AI4" s="210" t="s">
        <v>21</v>
      </c>
      <c r="AJ4" s="211"/>
      <c r="AK4" s="135" t="s">
        <v>4</v>
      </c>
      <c r="AL4" s="63" t="s">
        <v>17</v>
      </c>
      <c r="AM4" s="210" t="s">
        <v>21</v>
      </c>
      <c r="AN4" s="212"/>
      <c r="AO4" s="62" t="s">
        <v>4</v>
      </c>
      <c r="AP4" s="63" t="s">
        <v>17</v>
      </c>
      <c r="AQ4" s="210" t="s">
        <v>21</v>
      </c>
      <c r="AR4" s="211"/>
      <c r="AS4" s="135" t="s">
        <v>4</v>
      </c>
      <c r="AT4" s="63" t="s">
        <v>17</v>
      </c>
      <c r="AU4" s="210" t="s">
        <v>21</v>
      </c>
      <c r="AV4" s="212"/>
      <c r="AW4" s="62" t="s">
        <v>4</v>
      </c>
      <c r="AX4" s="63" t="s">
        <v>17</v>
      </c>
      <c r="AY4" s="210" t="s">
        <v>21</v>
      </c>
      <c r="AZ4" s="211"/>
    </row>
    <row r="5" spans="1:52" s="8" customFormat="1" ht="12.75" customHeight="1" x14ac:dyDescent="0.2">
      <c r="A5" s="110" t="s">
        <v>5</v>
      </c>
      <c r="B5" s="30" t="s">
        <v>6</v>
      </c>
      <c r="C5" s="31">
        <v>29</v>
      </c>
      <c r="D5" s="166"/>
      <c r="E5" s="136" t="s">
        <v>5</v>
      </c>
      <c r="F5" s="30" t="s">
        <v>6</v>
      </c>
      <c r="G5" s="31">
        <v>29</v>
      </c>
      <c r="H5" s="168"/>
      <c r="I5" s="110" t="s">
        <v>5</v>
      </c>
      <c r="J5" s="30" t="s">
        <v>6</v>
      </c>
      <c r="K5" s="31">
        <v>29</v>
      </c>
      <c r="L5" s="166"/>
      <c r="M5" s="136" t="s">
        <v>5</v>
      </c>
      <c r="N5" s="30" t="s">
        <v>6</v>
      </c>
      <c r="O5" s="31">
        <v>29</v>
      </c>
      <c r="P5" s="168"/>
      <c r="Q5" s="110" t="s">
        <v>5</v>
      </c>
      <c r="R5" s="30" t="s">
        <v>6</v>
      </c>
      <c r="S5" s="31">
        <v>29</v>
      </c>
      <c r="T5" s="166"/>
      <c r="U5" s="136" t="s">
        <v>5</v>
      </c>
      <c r="V5" s="30" t="s">
        <v>6</v>
      </c>
      <c r="W5" s="31">
        <v>29</v>
      </c>
      <c r="X5" s="168"/>
      <c r="Y5" s="110" t="s">
        <v>5</v>
      </c>
      <c r="Z5" s="30" t="s">
        <v>6</v>
      </c>
      <c r="AA5" s="31">
        <v>29</v>
      </c>
      <c r="AB5" s="166"/>
      <c r="AC5" s="136" t="s">
        <v>5</v>
      </c>
      <c r="AD5" s="30" t="s">
        <v>6</v>
      </c>
      <c r="AE5" s="31">
        <v>29</v>
      </c>
      <c r="AF5" s="168"/>
      <c r="AG5" s="110" t="s">
        <v>5</v>
      </c>
      <c r="AH5" s="30" t="s">
        <v>6</v>
      </c>
      <c r="AI5" s="31">
        <v>29</v>
      </c>
      <c r="AJ5" s="166"/>
      <c r="AK5" s="136" t="s">
        <v>5</v>
      </c>
      <c r="AL5" s="30" t="s">
        <v>6</v>
      </c>
      <c r="AM5" s="31">
        <v>29</v>
      </c>
      <c r="AN5" s="168"/>
      <c r="AO5" s="110" t="s">
        <v>5</v>
      </c>
      <c r="AP5" s="30" t="s">
        <v>6</v>
      </c>
      <c r="AQ5" s="31">
        <v>29</v>
      </c>
      <c r="AR5" s="166"/>
      <c r="AS5" s="136" t="s">
        <v>5</v>
      </c>
      <c r="AT5" s="30" t="s">
        <v>6</v>
      </c>
      <c r="AU5" s="31">
        <v>29</v>
      </c>
      <c r="AV5" s="168"/>
      <c r="AW5" s="110" t="s">
        <v>5</v>
      </c>
      <c r="AX5" s="30" t="s">
        <v>6</v>
      </c>
      <c r="AY5" s="31">
        <v>29</v>
      </c>
      <c r="AZ5" s="166"/>
    </row>
    <row r="6" spans="1:52" s="8" customFormat="1" ht="12.75" customHeight="1" x14ac:dyDescent="0.2">
      <c r="A6" s="114" t="s">
        <v>69</v>
      </c>
      <c r="B6" s="48" t="s">
        <v>70</v>
      </c>
      <c r="C6" s="32">
        <v>30</v>
      </c>
      <c r="D6" s="166"/>
      <c r="E6" s="137" t="s">
        <v>69</v>
      </c>
      <c r="F6" s="48" t="s">
        <v>70</v>
      </c>
      <c r="G6" s="32">
        <v>30</v>
      </c>
      <c r="H6" s="168"/>
      <c r="I6" s="114" t="s">
        <v>69</v>
      </c>
      <c r="J6" s="48" t="s">
        <v>70</v>
      </c>
      <c r="K6" s="32">
        <v>30</v>
      </c>
      <c r="L6" s="166"/>
      <c r="M6" s="137" t="s">
        <v>69</v>
      </c>
      <c r="N6" s="48" t="s">
        <v>70</v>
      </c>
      <c r="O6" s="32">
        <v>30</v>
      </c>
      <c r="P6" s="168"/>
      <c r="Q6" s="114" t="s">
        <v>69</v>
      </c>
      <c r="R6" s="48" t="s">
        <v>70</v>
      </c>
      <c r="S6" s="32">
        <v>30</v>
      </c>
      <c r="T6" s="166"/>
      <c r="U6" s="137" t="s">
        <v>69</v>
      </c>
      <c r="V6" s="48" t="s">
        <v>70</v>
      </c>
      <c r="W6" s="32">
        <v>30</v>
      </c>
      <c r="X6" s="168"/>
      <c r="Y6" s="114" t="s">
        <v>69</v>
      </c>
      <c r="Z6" s="48" t="s">
        <v>70</v>
      </c>
      <c r="AA6" s="32">
        <v>30</v>
      </c>
      <c r="AB6" s="166"/>
      <c r="AC6" s="137" t="s">
        <v>69</v>
      </c>
      <c r="AD6" s="48" t="s">
        <v>70</v>
      </c>
      <c r="AE6" s="32">
        <v>30</v>
      </c>
      <c r="AF6" s="168"/>
      <c r="AG6" s="114" t="s">
        <v>69</v>
      </c>
      <c r="AH6" s="48" t="s">
        <v>70</v>
      </c>
      <c r="AI6" s="32">
        <v>30</v>
      </c>
      <c r="AJ6" s="166"/>
      <c r="AK6" s="137" t="s">
        <v>69</v>
      </c>
      <c r="AL6" s="48" t="s">
        <v>70</v>
      </c>
      <c r="AM6" s="32">
        <v>30</v>
      </c>
      <c r="AN6" s="168"/>
      <c r="AO6" s="114" t="s">
        <v>69</v>
      </c>
      <c r="AP6" s="48" t="s">
        <v>70</v>
      </c>
      <c r="AQ6" s="32">
        <v>30</v>
      </c>
      <c r="AR6" s="166"/>
      <c r="AS6" s="137" t="s">
        <v>69</v>
      </c>
      <c r="AT6" s="48" t="s">
        <v>70</v>
      </c>
      <c r="AU6" s="32">
        <v>30</v>
      </c>
      <c r="AV6" s="168"/>
      <c r="AW6" s="114" t="s">
        <v>69</v>
      </c>
      <c r="AX6" s="48" t="s">
        <v>70</v>
      </c>
      <c r="AY6" s="32">
        <v>30</v>
      </c>
      <c r="AZ6" s="166"/>
    </row>
    <row r="7" spans="1:52" s="8" customFormat="1" ht="12.75" customHeight="1" x14ac:dyDescent="0.2">
      <c r="A7" s="111" t="s">
        <v>11</v>
      </c>
      <c r="B7" s="48" t="s">
        <v>12</v>
      </c>
      <c r="C7" s="32">
        <v>60</v>
      </c>
      <c r="D7" s="166"/>
      <c r="E7" s="138" t="s">
        <v>11</v>
      </c>
      <c r="F7" s="48" t="s">
        <v>12</v>
      </c>
      <c r="G7" s="32">
        <v>60</v>
      </c>
      <c r="H7" s="168"/>
      <c r="I7" s="111" t="s">
        <v>11</v>
      </c>
      <c r="J7" s="48" t="s">
        <v>12</v>
      </c>
      <c r="K7" s="32">
        <v>60</v>
      </c>
      <c r="L7" s="166"/>
      <c r="M7" s="138" t="s">
        <v>11</v>
      </c>
      <c r="N7" s="48" t="s">
        <v>12</v>
      </c>
      <c r="O7" s="32">
        <v>60</v>
      </c>
      <c r="P7" s="168"/>
      <c r="Q7" s="111" t="s">
        <v>11</v>
      </c>
      <c r="R7" s="48" t="s">
        <v>12</v>
      </c>
      <c r="S7" s="32">
        <v>60</v>
      </c>
      <c r="T7" s="166"/>
      <c r="U7" s="138" t="s">
        <v>11</v>
      </c>
      <c r="V7" s="48" t="s">
        <v>12</v>
      </c>
      <c r="W7" s="32">
        <v>60</v>
      </c>
      <c r="X7" s="168"/>
      <c r="Y7" s="111" t="s">
        <v>11</v>
      </c>
      <c r="Z7" s="48" t="s">
        <v>12</v>
      </c>
      <c r="AA7" s="32">
        <v>60</v>
      </c>
      <c r="AB7" s="166"/>
      <c r="AC7" s="138" t="s">
        <v>11</v>
      </c>
      <c r="AD7" s="48" t="s">
        <v>12</v>
      </c>
      <c r="AE7" s="32">
        <v>60</v>
      </c>
      <c r="AF7" s="168"/>
      <c r="AG7" s="111" t="s">
        <v>11</v>
      </c>
      <c r="AH7" s="48" t="s">
        <v>12</v>
      </c>
      <c r="AI7" s="32">
        <v>60</v>
      </c>
      <c r="AJ7" s="166"/>
      <c r="AK7" s="138" t="s">
        <v>11</v>
      </c>
      <c r="AL7" s="48" t="s">
        <v>12</v>
      </c>
      <c r="AM7" s="32">
        <v>60</v>
      </c>
      <c r="AN7" s="168"/>
      <c r="AO7" s="111" t="s">
        <v>11</v>
      </c>
      <c r="AP7" s="48" t="s">
        <v>12</v>
      </c>
      <c r="AQ7" s="32">
        <v>60</v>
      </c>
      <c r="AR7" s="166"/>
      <c r="AS7" s="138" t="s">
        <v>11</v>
      </c>
      <c r="AT7" s="48" t="s">
        <v>12</v>
      </c>
      <c r="AU7" s="32">
        <v>60</v>
      </c>
      <c r="AV7" s="168"/>
      <c r="AW7" s="111" t="s">
        <v>11</v>
      </c>
      <c r="AX7" s="48" t="s">
        <v>12</v>
      </c>
      <c r="AY7" s="32">
        <v>60</v>
      </c>
      <c r="AZ7" s="166"/>
    </row>
    <row r="8" spans="1:52" s="8" customFormat="1" ht="12.75" customHeight="1" x14ac:dyDescent="0.2">
      <c r="A8" s="111" t="s">
        <v>16</v>
      </c>
      <c r="B8" s="30" t="s">
        <v>15</v>
      </c>
      <c r="C8" s="32">
        <v>20</v>
      </c>
      <c r="D8" s="166"/>
      <c r="E8" s="138" t="s">
        <v>16</v>
      </c>
      <c r="F8" s="30" t="s">
        <v>15</v>
      </c>
      <c r="G8" s="32">
        <v>20</v>
      </c>
      <c r="H8" s="168"/>
      <c r="I8" s="111" t="s">
        <v>16</v>
      </c>
      <c r="J8" s="30" t="s">
        <v>15</v>
      </c>
      <c r="K8" s="32">
        <v>20</v>
      </c>
      <c r="L8" s="166"/>
      <c r="M8" s="138" t="s">
        <v>16</v>
      </c>
      <c r="N8" s="30" t="s">
        <v>15</v>
      </c>
      <c r="O8" s="32">
        <v>20</v>
      </c>
      <c r="P8" s="168"/>
      <c r="Q8" s="111" t="s">
        <v>16</v>
      </c>
      <c r="R8" s="30" t="s">
        <v>15</v>
      </c>
      <c r="S8" s="32">
        <v>20</v>
      </c>
      <c r="T8" s="166"/>
      <c r="U8" s="138" t="s">
        <v>16</v>
      </c>
      <c r="V8" s="30" t="s">
        <v>15</v>
      </c>
      <c r="W8" s="32">
        <v>20</v>
      </c>
      <c r="X8" s="168"/>
      <c r="Y8" s="111" t="s">
        <v>16</v>
      </c>
      <c r="Z8" s="30" t="s">
        <v>15</v>
      </c>
      <c r="AA8" s="32">
        <v>20</v>
      </c>
      <c r="AB8" s="166"/>
      <c r="AC8" s="138" t="s">
        <v>16</v>
      </c>
      <c r="AD8" s="30" t="s">
        <v>15</v>
      </c>
      <c r="AE8" s="32">
        <v>20</v>
      </c>
      <c r="AF8" s="168"/>
      <c r="AG8" s="111" t="s">
        <v>16</v>
      </c>
      <c r="AH8" s="30" t="s">
        <v>15</v>
      </c>
      <c r="AI8" s="32">
        <v>20</v>
      </c>
      <c r="AJ8" s="166"/>
      <c r="AK8" s="138" t="s">
        <v>16</v>
      </c>
      <c r="AL8" s="30" t="s">
        <v>15</v>
      </c>
      <c r="AM8" s="32">
        <v>20</v>
      </c>
      <c r="AN8" s="168"/>
      <c r="AO8" s="111" t="s">
        <v>16</v>
      </c>
      <c r="AP8" s="30" t="s">
        <v>15</v>
      </c>
      <c r="AQ8" s="32">
        <v>20</v>
      </c>
      <c r="AR8" s="166"/>
      <c r="AS8" s="138" t="s">
        <v>16</v>
      </c>
      <c r="AT8" s="30" t="s">
        <v>15</v>
      </c>
      <c r="AU8" s="32">
        <v>20</v>
      </c>
      <c r="AV8" s="168"/>
      <c r="AW8" s="111" t="s">
        <v>16</v>
      </c>
      <c r="AX8" s="30" t="s">
        <v>15</v>
      </c>
      <c r="AY8" s="32">
        <v>20</v>
      </c>
      <c r="AZ8" s="166"/>
    </row>
    <row r="9" spans="1:52" s="8" customFormat="1" ht="12.75" customHeight="1" x14ac:dyDescent="0.2">
      <c r="A9" s="110" t="s">
        <v>29</v>
      </c>
      <c r="B9" s="48" t="s">
        <v>30</v>
      </c>
      <c r="C9" s="32">
        <v>1</v>
      </c>
      <c r="D9" s="167"/>
      <c r="E9" s="136" t="s">
        <v>29</v>
      </c>
      <c r="F9" s="48" t="s">
        <v>30</v>
      </c>
      <c r="G9" s="32">
        <v>1</v>
      </c>
      <c r="H9" s="169"/>
      <c r="I9" s="110" t="s">
        <v>29</v>
      </c>
      <c r="J9" s="48" t="s">
        <v>30</v>
      </c>
      <c r="K9" s="32">
        <v>1</v>
      </c>
      <c r="L9" s="167"/>
      <c r="M9" s="136" t="s">
        <v>29</v>
      </c>
      <c r="N9" s="48" t="s">
        <v>30</v>
      </c>
      <c r="O9" s="32">
        <v>1</v>
      </c>
      <c r="P9" s="169"/>
      <c r="Q9" s="110" t="s">
        <v>29</v>
      </c>
      <c r="R9" s="48" t="s">
        <v>30</v>
      </c>
      <c r="S9" s="32">
        <v>1</v>
      </c>
      <c r="T9" s="167"/>
      <c r="U9" s="136" t="s">
        <v>29</v>
      </c>
      <c r="V9" s="48" t="s">
        <v>30</v>
      </c>
      <c r="W9" s="32">
        <v>1</v>
      </c>
      <c r="X9" s="169"/>
      <c r="Y9" s="110" t="s">
        <v>29</v>
      </c>
      <c r="Z9" s="48" t="s">
        <v>30</v>
      </c>
      <c r="AA9" s="32">
        <v>1</v>
      </c>
      <c r="AB9" s="167"/>
      <c r="AC9" s="136" t="s">
        <v>29</v>
      </c>
      <c r="AD9" s="48" t="s">
        <v>30</v>
      </c>
      <c r="AE9" s="32">
        <v>1</v>
      </c>
      <c r="AF9" s="169"/>
      <c r="AG9" s="110" t="s">
        <v>29</v>
      </c>
      <c r="AH9" s="48" t="s">
        <v>30</v>
      </c>
      <c r="AI9" s="32">
        <v>1</v>
      </c>
      <c r="AJ9" s="167"/>
      <c r="AK9" s="136" t="s">
        <v>29</v>
      </c>
      <c r="AL9" s="48" t="s">
        <v>30</v>
      </c>
      <c r="AM9" s="32">
        <v>1</v>
      </c>
      <c r="AN9" s="169"/>
      <c r="AO9" s="110" t="s">
        <v>29</v>
      </c>
      <c r="AP9" s="48" t="s">
        <v>30</v>
      </c>
      <c r="AQ9" s="32">
        <v>1</v>
      </c>
      <c r="AR9" s="167"/>
      <c r="AS9" s="136" t="s">
        <v>29</v>
      </c>
      <c r="AT9" s="48" t="s">
        <v>30</v>
      </c>
      <c r="AU9" s="32">
        <v>1</v>
      </c>
      <c r="AV9" s="169"/>
      <c r="AW9" s="110" t="s">
        <v>29</v>
      </c>
      <c r="AX9" s="48" t="s">
        <v>30</v>
      </c>
      <c r="AY9" s="32">
        <v>1</v>
      </c>
      <c r="AZ9" s="167"/>
    </row>
    <row r="10" spans="1:52" s="8" customFormat="1" ht="12.75" customHeight="1" x14ac:dyDescent="0.2">
      <c r="A10" s="111" t="s">
        <v>193</v>
      </c>
      <c r="B10" s="30" t="s">
        <v>194</v>
      </c>
      <c r="C10" s="32">
        <v>5</v>
      </c>
      <c r="D10" s="167"/>
      <c r="E10" s="138" t="s">
        <v>193</v>
      </c>
      <c r="F10" s="30" t="s">
        <v>194</v>
      </c>
      <c r="G10" s="32">
        <v>5</v>
      </c>
      <c r="H10" s="169"/>
      <c r="I10" s="111" t="s">
        <v>193</v>
      </c>
      <c r="J10" s="30" t="s">
        <v>194</v>
      </c>
      <c r="K10" s="32">
        <v>5</v>
      </c>
      <c r="L10" s="167"/>
      <c r="M10" s="138" t="s">
        <v>193</v>
      </c>
      <c r="N10" s="30" t="s">
        <v>194</v>
      </c>
      <c r="O10" s="32">
        <v>5</v>
      </c>
      <c r="P10" s="169"/>
      <c r="Q10" s="111" t="s">
        <v>193</v>
      </c>
      <c r="R10" s="30" t="s">
        <v>194</v>
      </c>
      <c r="S10" s="32">
        <v>5</v>
      </c>
      <c r="T10" s="167"/>
      <c r="U10" s="138" t="s">
        <v>193</v>
      </c>
      <c r="V10" s="30" t="s">
        <v>194</v>
      </c>
      <c r="W10" s="32">
        <v>5</v>
      </c>
      <c r="X10" s="169"/>
      <c r="Y10" s="111" t="s">
        <v>193</v>
      </c>
      <c r="Z10" s="30" t="s">
        <v>194</v>
      </c>
      <c r="AA10" s="32">
        <v>5</v>
      </c>
      <c r="AB10" s="167"/>
      <c r="AC10" s="138" t="s">
        <v>193</v>
      </c>
      <c r="AD10" s="30" t="s">
        <v>194</v>
      </c>
      <c r="AE10" s="32">
        <v>5</v>
      </c>
      <c r="AF10" s="169"/>
      <c r="AG10" s="111" t="s">
        <v>193</v>
      </c>
      <c r="AH10" s="30" t="s">
        <v>194</v>
      </c>
      <c r="AI10" s="32">
        <v>5</v>
      </c>
      <c r="AJ10" s="167"/>
      <c r="AK10" s="138" t="s">
        <v>193</v>
      </c>
      <c r="AL10" s="30" t="s">
        <v>194</v>
      </c>
      <c r="AM10" s="32">
        <v>5</v>
      </c>
      <c r="AN10" s="169"/>
      <c r="AO10" s="111" t="s">
        <v>193</v>
      </c>
      <c r="AP10" s="30" t="s">
        <v>194</v>
      </c>
      <c r="AQ10" s="32">
        <v>5</v>
      </c>
      <c r="AR10" s="167"/>
      <c r="AS10" s="138" t="s">
        <v>193</v>
      </c>
      <c r="AT10" s="30" t="s">
        <v>194</v>
      </c>
      <c r="AU10" s="32">
        <v>5</v>
      </c>
      <c r="AV10" s="169"/>
      <c r="AW10" s="111" t="s">
        <v>193</v>
      </c>
      <c r="AX10" s="30" t="s">
        <v>194</v>
      </c>
      <c r="AY10" s="32">
        <v>5</v>
      </c>
      <c r="AZ10" s="167"/>
    </row>
    <row r="11" spans="1:52" s="8" customFormat="1" ht="12.75" customHeight="1" x14ac:dyDescent="0.2">
      <c r="A11" s="112" t="s">
        <v>243</v>
      </c>
      <c r="B11" s="48" t="s">
        <v>244</v>
      </c>
      <c r="C11" s="32">
        <v>5</v>
      </c>
      <c r="D11" s="167"/>
      <c r="E11" s="139" t="s">
        <v>243</v>
      </c>
      <c r="F11" s="48" t="s">
        <v>244</v>
      </c>
      <c r="G11" s="32">
        <v>5</v>
      </c>
      <c r="H11" s="169"/>
      <c r="I11" s="112" t="s">
        <v>243</v>
      </c>
      <c r="J11" s="48" t="s">
        <v>244</v>
      </c>
      <c r="K11" s="32">
        <v>5</v>
      </c>
      <c r="L11" s="167"/>
      <c r="M11" s="139" t="s">
        <v>243</v>
      </c>
      <c r="N11" s="48" t="s">
        <v>244</v>
      </c>
      <c r="O11" s="32">
        <v>5</v>
      </c>
      <c r="P11" s="169"/>
      <c r="Q11" s="112" t="s">
        <v>243</v>
      </c>
      <c r="R11" s="48" t="s">
        <v>244</v>
      </c>
      <c r="S11" s="32">
        <v>5</v>
      </c>
      <c r="T11" s="167"/>
      <c r="U11" s="139" t="s">
        <v>243</v>
      </c>
      <c r="V11" s="48" t="s">
        <v>244</v>
      </c>
      <c r="W11" s="32">
        <v>5</v>
      </c>
      <c r="X11" s="169"/>
      <c r="Y11" s="112" t="s">
        <v>243</v>
      </c>
      <c r="Z11" s="48" t="s">
        <v>244</v>
      </c>
      <c r="AA11" s="32">
        <v>5</v>
      </c>
      <c r="AB11" s="167"/>
      <c r="AC11" s="139" t="s">
        <v>243</v>
      </c>
      <c r="AD11" s="48" t="s">
        <v>244</v>
      </c>
      <c r="AE11" s="32">
        <v>5</v>
      </c>
      <c r="AF11" s="169"/>
      <c r="AG11" s="112" t="s">
        <v>243</v>
      </c>
      <c r="AH11" s="48" t="s">
        <v>244</v>
      </c>
      <c r="AI11" s="32">
        <v>5</v>
      </c>
      <c r="AJ11" s="167"/>
      <c r="AK11" s="139" t="s">
        <v>243</v>
      </c>
      <c r="AL11" s="48" t="s">
        <v>244</v>
      </c>
      <c r="AM11" s="32">
        <v>5</v>
      </c>
      <c r="AN11" s="169"/>
      <c r="AO11" s="112" t="s">
        <v>243</v>
      </c>
      <c r="AP11" s="48" t="s">
        <v>244</v>
      </c>
      <c r="AQ11" s="32">
        <v>5</v>
      </c>
      <c r="AR11" s="167"/>
      <c r="AS11" s="139" t="s">
        <v>243</v>
      </c>
      <c r="AT11" s="48" t="s">
        <v>244</v>
      </c>
      <c r="AU11" s="32">
        <v>5</v>
      </c>
      <c r="AV11" s="169"/>
      <c r="AW11" s="112" t="s">
        <v>243</v>
      </c>
      <c r="AX11" s="48" t="s">
        <v>244</v>
      </c>
      <c r="AY11" s="32">
        <v>5</v>
      </c>
      <c r="AZ11" s="167"/>
    </row>
    <row r="12" spans="1:52" s="8" customFormat="1" ht="12.75" customHeight="1" thickBot="1" x14ac:dyDescent="0.25">
      <c r="A12" s="113" t="s">
        <v>31</v>
      </c>
      <c r="B12" s="50" t="s">
        <v>32</v>
      </c>
      <c r="C12" s="32">
        <v>10</v>
      </c>
      <c r="D12" s="167"/>
      <c r="E12" s="140" t="s">
        <v>31</v>
      </c>
      <c r="F12" s="50" t="s">
        <v>32</v>
      </c>
      <c r="G12" s="32">
        <v>10</v>
      </c>
      <c r="H12" s="169"/>
      <c r="I12" s="113" t="s">
        <v>31</v>
      </c>
      <c r="J12" s="50" t="s">
        <v>32</v>
      </c>
      <c r="K12" s="32">
        <v>10</v>
      </c>
      <c r="L12" s="167"/>
      <c r="M12" s="140" t="s">
        <v>31</v>
      </c>
      <c r="N12" s="50" t="s">
        <v>32</v>
      </c>
      <c r="O12" s="32">
        <v>10</v>
      </c>
      <c r="P12" s="169"/>
      <c r="Q12" s="113" t="s">
        <v>31</v>
      </c>
      <c r="R12" s="50" t="s">
        <v>32</v>
      </c>
      <c r="S12" s="32">
        <v>10</v>
      </c>
      <c r="T12" s="167"/>
      <c r="U12" s="140" t="s">
        <v>31</v>
      </c>
      <c r="V12" s="50" t="s">
        <v>32</v>
      </c>
      <c r="W12" s="32">
        <v>10</v>
      </c>
      <c r="X12" s="169"/>
      <c r="Y12" s="113" t="s">
        <v>31</v>
      </c>
      <c r="Z12" s="50" t="s">
        <v>32</v>
      </c>
      <c r="AA12" s="32">
        <v>10</v>
      </c>
      <c r="AB12" s="167"/>
      <c r="AC12" s="140" t="s">
        <v>31</v>
      </c>
      <c r="AD12" s="50" t="s">
        <v>32</v>
      </c>
      <c r="AE12" s="32">
        <v>10</v>
      </c>
      <c r="AF12" s="169"/>
      <c r="AG12" s="113" t="s">
        <v>31</v>
      </c>
      <c r="AH12" s="50" t="s">
        <v>32</v>
      </c>
      <c r="AI12" s="32">
        <v>10</v>
      </c>
      <c r="AJ12" s="167"/>
      <c r="AK12" s="140" t="s">
        <v>31</v>
      </c>
      <c r="AL12" s="50" t="s">
        <v>32</v>
      </c>
      <c r="AM12" s="32">
        <v>10</v>
      </c>
      <c r="AN12" s="169"/>
      <c r="AO12" s="113" t="s">
        <v>31</v>
      </c>
      <c r="AP12" s="50" t="s">
        <v>32</v>
      </c>
      <c r="AQ12" s="32">
        <v>10</v>
      </c>
      <c r="AR12" s="167"/>
      <c r="AS12" s="140" t="s">
        <v>31</v>
      </c>
      <c r="AT12" s="50" t="s">
        <v>32</v>
      </c>
      <c r="AU12" s="32">
        <v>10</v>
      </c>
      <c r="AV12" s="169"/>
      <c r="AW12" s="113" t="s">
        <v>31</v>
      </c>
      <c r="AX12" s="50" t="s">
        <v>32</v>
      </c>
      <c r="AY12" s="32">
        <v>10</v>
      </c>
      <c r="AZ12" s="167"/>
    </row>
    <row r="13" spans="1:52" s="18" customFormat="1" ht="22.5" customHeight="1" thickBot="1" x14ac:dyDescent="0.3">
      <c r="A13" s="199" t="s">
        <v>41</v>
      </c>
      <c r="B13" s="200"/>
      <c r="C13" s="93">
        <f>SUM(C5:C12)</f>
        <v>160</v>
      </c>
      <c r="D13" s="39">
        <v>2.0499999999999998</v>
      </c>
      <c r="E13" s="201" t="s">
        <v>41</v>
      </c>
      <c r="F13" s="200"/>
      <c r="G13" s="81">
        <f>SUM(G5:G12)</f>
        <v>160</v>
      </c>
      <c r="H13" s="128">
        <v>2.0499999999999998</v>
      </c>
      <c r="I13" s="199" t="s">
        <v>41</v>
      </c>
      <c r="J13" s="200"/>
      <c r="K13" s="93">
        <f>SUM(K5:K12)</f>
        <v>160</v>
      </c>
      <c r="L13" s="39">
        <v>2.0499999999999998</v>
      </c>
      <c r="M13" s="201" t="s">
        <v>41</v>
      </c>
      <c r="N13" s="200"/>
      <c r="O13" s="81">
        <f>SUM(O5:O12)</f>
        <v>160</v>
      </c>
      <c r="P13" s="128">
        <v>2.0499999999999998</v>
      </c>
      <c r="Q13" s="199" t="s">
        <v>41</v>
      </c>
      <c r="R13" s="200"/>
      <c r="S13" s="93">
        <f>SUM(S5:S12)</f>
        <v>160</v>
      </c>
      <c r="T13" s="39">
        <v>2.0499999999999998</v>
      </c>
      <c r="U13" s="201" t="s">
        <v>41</v>
      </c>
      <c r="V13" s="200"/>
      <c r="W13" s="81">
        <f>SUM(W5:W12)</f>
        <v>160</v>
      </c>
      <c r="X13" s="128">
        <v>2.0499999999999998</v>
      </c>
      <c r="Y13" s="199" t="s">
        <v>41</v>
      </c>
      <c r="Z13" s="200"/>
      <c r="AA13" s="93">
        <f>SUM(AA5:AA12)</f>
        <v>160</v>
      </c>
      <c r="AB13" s="39">
        <v>2.0499999999999998</v>
      </c>
      <c r="AC13" s="201" t="s">
        <v>41</v>
      </c>
      <c r="AD13" s="200"/>
      <c r="AE13" s="81">
        <f>SUM(AE5:AE12)</f>
        <v>160</v>
      </c>
      <c r="AF13" s="128">
        <v>2.0499999999999998</v>
      </c>
      <c r="AG13" s="199" t="s">
        <v>41</v>
      </c>
      <c r="AH13" s="200"/>
      <c r="AI13" s="93">
        <f>SUM(AI5:AI12)</f>
        <v>160</v>
      </c>
      <c r="AJ13" s="39">
        <v>2.0499999999999998</v>
      </c>
      <c r="AK13" s="201" t="s">
        <v>41</v>
      </c>
      <c r="AL13" s="200"/>
      <c r="AM13" s="81">
        <f>SUM(AM5:AM12)</f>
        <v>160</v>
      </c>
      <c r="AN13" s="128">
        <v>2.0499999999999998</v>
      </c>
      <c r="AO13" s="199" t="s">
        <v>41</v>
      </c>
      <c r="AP13" s="200"/>
      <c r="AQ13" s="93">
        <f>SUM(AQ5:AQ12)</f>
        <v>160</v>
      </c>
      <c r="AR13" s="39">
        <v>2.0499999999999998</v>
      </c>
      <c r="AS13" s="201" t="s">
        <v>41</v>
      </c>
      <c r="AT13" s="200"/>
      <c r="AU13" s="81">
        <f>SUM(AU5:AU12)</f>
        <v>160</v>
      </c>
      <c r="AV13" s="128">
        <v>2.0499999999999998</v>
      </c>
      <c r="AW13" s="199" t="s">
        <v>41</v>
      </c>
      <c r="AX13" s="200"/>
      <c r="AY13" s="93">
        <f>SUM(AY5:AY12)</f>
        <v>160</v>
      </c>
      <c r="AZ13" s="39">
        <v>2.0499999999999998</v>
      </c>
    </row>
    <row r="14" spans="1:52" s="17" customFormat="1" ht="22.5" customHeight="1" thickBot="1" x14ac:dyDescent="0.25">
      <c r="A14" s="64" t="s">
        <v>4</v>
      </c>
      <c r="B14" s="90" t="s">
        <v>18</v>
      </c>
      <c r="C14" s="170" t="s">
        <v>65</v>
      </c>
      <c r="D14" s="171"/>
      <c r="E14" s="141" t="s">
        <v>4</v>
      </c>
      <c r="F14" s="82" t="s">
        <v>18</v>
      </c>
      <c r="G14" s="170" t="s">
        <v>65</v>
      </c>
      <c r="H14" s="181"/>
      <c r="I14" s="64" t="s">
        <v>4</v>
      </c>
      <c r="J14" s="90" t="s">
        <v>18</v>
      </c>
      <c r="K14" s="170" t="s">
        <v>65</v>
      </c>
      <c r="L14" s="171"/>
      <c r="M14" s="141" t="s">
        <v>4</v>
      </c>
      <c r="N14" s="82" t="s">
        <v>18</v>
      </c>
      <c r="O14" s="170" t="s">
        <v>65</v>
      </c>
      <c r="P14" s="181"/>
      <c r="Q14" s="64" t="s">
        <v>4</v>
      </c>
      <c r="R14" s="90" t="s">
        <v>18</v>
      </c>
      <c r="S14" s="170" t="s">
        <v>65</v>
      </c>
      <c r="T14" s="171"/>
      <c r="U14" s="141" t="s">
        <v>4</v>
      </c>
      <c r="V14" s="82" t="s">
        <v>18</v>
      </c>
      <c r="W14" s="170" t="s">
        <v>65</v>
      </c>
      <c r="X14" s="181"/>
      <c r="Y14" s="64" t="s">
        <v>4</v>
      </c>
      <c r="Z14" s="90" t="s">
        <v>18</v>
      </c>
      <c r="AA14" s="170" t="s">
        <v>65</v>
      </c>
      <c r="AB14" s="171"/>
      <c r="AC14" s="141" t="s">
        <v>4</v>
      </c>
      <c r="AD14" s="82" t="s">
        <v>18</v>
      </c>
      <c r="AE14" s="170" t="s">
        <v>65</v>
      </c>
      <c r="AF14" s="181"/>
      <c r="AG14" s="64" t="s">
        <v>4</v>
      </c>
      <c r="AH14" s="90" t="s">
        <v>18</v>
      </c>
      <c r="AI14" s="170" t="s">
        <v>65</v>
      </c>
      <c r="AJ14" s="171"/>
      <c r="AK14" s="141" t="s">
        <v>4</v>
      </c>
      <c r="AL14" s="82" t="s">
        <v>18</v>
      </c>
      <c r="AM14" s="170" t="s">
        <v>65</v>
      </c>
      <c r="AN14" s="181"/>
      <c r="AO14" s="64" t="s">
        <v>4</v>
      </c>
      <c r="AP14" s="90" t="s">
        <v>18</v>
      </c>
      <c r="AQ14" s="170" t="s">
        <v>65</v>
      </c>
      <c r="AR14" s="171"/>
      <c r="AS14" s="141" t="s">
        <v>4</v>
      </c>
      <c r="AT14" s="82" t="s">
        <v>18</v>
      </c>
      <c r="AU14" s="170" t="s">
        <v>65</v>
      </c>
      <c r="AV14" s="181"/>
      <c r="AW14" s="64" t="s">
        <v>4</v>
      </c>
      <c r="AX14" s="90" t="s">
        <v>18</v>
      </c>
      <c r="AY14" s="170" t="s">
        <v>65</v>
      </c>
      <c r="AZ14" s="171"/>
    </row>
    <row r="15" spans="1:52" s="8" customFormat="1" ht="12.75" customHeight="1" x14ac:dyDescent="0.2">
      <c r="A15" s="114" t="s">
        <v>7</v>
      </c>
      <c r="B15" s="30" t="s">
        <v>8</v>
      </c>
      <c r="C15" s="31">
        <v>40</v>
      </c>
      <c r="D15" s="206"/>
      <c r="E15" s="137" t="s">
        <v>7</v>
      </c>
      <c r="F15" s="30" t="s">
        <v>8</v>
      </c>
      <c r="G15" s="31">
        <v>40</v>
      </c>
      <c r="H15" s="208"/>
      <c r="I15" s="114" t="s">
        <v>7</v>
      </c>
      <c r="J15" s="30" t="s">
        <v>8</v>
      </c>
      <c r="K15" s="31">
        <v>40</v>
      </c>
      <c r="L15" s="206"/>
      <c r="M15" s="137" t="s">
        <v>7</v>
      </c>
      <c r="N15" s="30" t="s">
        <v>8</v>
      </c>
      <c r="O15" s="31">
        <v>40</v>
      </c>
      <c r="P15" s="208"/>
      <c r="Q15" s="114" t="s">
        <v>7</v>
      </c>
      <c r="R15" s="30" t="s">
        <v>8</v>
      </c>
      <c r="S15" s="31">
        <v>40</v>
      </c>
      <c r="T15" s="206"/>
      <c r="U15" s="137" t="s">
        <v>7</v>
      </c>
      <c r="V15" s="30" t="s">
        <v>8</v>
      </c>
      <c r="W15" s="31">
        <v>40</v>
      </c>
      <c r="X15" s="208"/>
      <c r="Y15" s="114" t="s">
        <v>7</v>
      </c>
      <c r="Z15" s="30" t="s">
        <v>8</v>
      </c>
      <c r="AA15" s="31">
        <v>40</v>
      </c>
      <c r="AB15" s="206"/>
      <c r="AC15" s="137" t="s">
        <v>7</v>
      </c>
      <c r="AD15" s="30" t="s">
        <v>8</v>
      </c>
      <c r="AE15" s="31">
        <v>40</v>
      </c>
      <c r="AF15" s="208"/>
      <c r="AG15" s="114" t="s">
        <v>7</v>
      </c>
      <c r="AH15" s="30" t="s">
        <v>8</v>
      </c>
      <c r="AI15" s="31">
        <v>40</v>
      </c>
      <c r="AJ15" s="206"/>
      <c r="AK15" s="137" t="s">
        <v>7</v>
      </c>
      <c r="AL15" s="30" t="s">
        <v>8</v>
      </c>
      <c r="AM15" s="31">
        <v>40</v>
      </c>
      <c r="AN15" s="208"/>
      <c r="AO15" s="114" t="s">
        <v>7</v>
      </c>
      <c r="AP15" s="30" t="s">
        <v>8</v>
      </c>
      <c r="AQ15" s="31">
        <v>40</v>
      </c>
      <c r="AR15" s="206"/>
      <c r="AS15" s="137" t="s">
        <v>7</v>
      </c>
      <c r="AT15" s="30" t="s">
        <v>8</v>
      </c>
      <c r="AU15" s="31">
        <v>40</v>
      </c>
      <c r="AV15" s="208"/>
      <c r="AW15" s="114" t="s">
        <v>7</v>
      </c>
      <c r="AX15" s="30" t="s">
        <v>8</v>
      </c>
      <c r="AY15" s="31">
        <v>40</v>
      </c>
      <c r="AZ15" s="206"/>
    </row>
    <row r="16" spans="1:52" s="8" customFormat="1" ht="12.75" customHeight="1" x14ac:dyDescent="0.2">
      <c r="A16" s="110" t="s">
        <v>5</v>
      </c>
      <c r="B16" s="30" t="s">
        <v>6</v>
      </c>
      <c r="C16" s="32">
        <v>9</v>
      </c>
      <c r="D16" s="207"/>
      <c r="E16" s="136" t="s">
        <v>5</v>
      </c>
      <c r="F16" s="30" t="s">
        <v>6</v>
      </c>
      <c r="G16" s="32">
        <v>9</v>
      </c>
      <c r="H16" s="209"/>
      <c r="I16" s="110" t="s">
        <v>5</v>
      </c>
      <c r="J16" s="30" t="s">
        <v>6</v>
      </c>
      <c r="K16" s="32">
        <v>9</v>
      </c>
      <c r="L16" s="207"/>
      <c r="M16" s="136" t="s">
        <v>5</v>
      </c>
      <c r="N16" s="30" t="s">
        <v>6</v>
      </c>
      <c r="O16" s="32">
        <v>9</v>
      </c>
      <c r="P16" s="209"/>
      <c r="Q16" s="110" t="s">
        <v>5</v>
      </c>
      <c r="R16" s="30" t="s">
        <v>6</v>
      </c>
      <c r="S16" s="32">
        <v>9</v>
      </c>
      <c r="T16" s="207"/>
      <c r="U16" s="136" t="s">
        <v>5</v>
      </c>
      <c r="V16" s="30" t="s">
        <v>6</v>
      </c>
      <c r="W16" s="32">
        <v>9</v>
      </c>
      <c r="X16" s="209"/>
      <c r="Y16" s="110" t="s">
        <v>5</v>
      </c>
      <c r="Z16" s="30" t="s">
        <v>6</v>
      </c>
      <c r="AA16" s="32">
        <v>9</v>
      </c>
      <c r="AB16" s="207"/>
      <c r="AC16" s="136" t="s">
        <v>5</v>
      </c>
      <c r="AD16" s="30" t="s">
        <v>6</v>
      </c>
      <c r="AE16" s="32">
        <v>9</v>
      </c>
      <c r="AF16" s="209"/>
      <c r="AG16" s="110" t="s">
        <v>5</v>
      </c>
      <c r="AH16" s="30" t="s">
        <v>6</v>
      </c>
      <c r="AI16" s="32">
        <v>9</v>
      </c>
      <c r="AJ16" s="207"/>
      <c r="AK16" s="136" t="s">
        <v>5</v>
      </c>
      <c r="AL16" s="30" t="s">
        <v>6</v>
      </c>
      <c r="AM16" s="32">
        <v>9</v>
      </c>
      <c r="AN16" s="209"/>
      <c r="AO16" s="110" t="s">
        <v>5</v>
      </c>
      <c r="AP16" s="30" t="s">
        <v>6</v>
      </c>
      <c r="AQ16" s="32">
        <v>9</v>
      </c>
      <c r="AR16" s="207"/>
      <c r="AS16" s="136" t="s">
        <v>5</v>
      </c>
      <c r="AT16" s="30" t="s">
        <v>6</v>
      </c>
      <c r="AU16" s="32">
        <v>9</v>
      </c>
      <c r="AV16" s="209"/>
      <c r="AW16" s="110" t="s">
        <v>5</v>
      </c>
      <c r="AX16" s="30" t="s">
        <v>6</v>
      </c>
      <c r="AY16" s="32">
        <v>9</v>
      </c>
      <c r="AZ16" s="207"/>
    </row>
    <row r="17" spans="1:189" s="8" customFormat="1" ht="12.75" customHeight="1" x14ac:dyDescent="0.2">
      <c r="A17" s="112" t="s">
        <v>57</v>
      </c>
      <c r="B17" s="48" t="s">
        <v>56</v>
      </c>
      <c r="C17" s="32">
        <v>10</v>
      </c>
      <c r="D17" s="207"/>
      <c r="E17" s="139" t="s">
        <v>57</v>
      </c>
      <c r="F17" s="48" t="s">
        <v>56</v>
      </c>
      <c r="G17" s="32">
        <v>10</v>
      </c>
      <c r="H17" s="209"/>
      <c r="I17" s="112" t="s">
        <v>57</v>
      </c>
      <c r="J17" s="48" t="s">
        <v>56</v>
      </c>
      <c r="K17" s="32">
        <v>10</v>
      </c>
      <c r="L17" s="207"/>
      <c r="M17" s="139" t="s">
        <v>57</v>
      </c>
      <c r="N17" s="48" t="s">
        <v>56</v>
      </c>
      <c r="O17" s="32">
        <v>10</v>
      </c>
      <c r="P17" s="209"/>
      <c r="Q17" s="112" t="s">
        <v>57</v>
      </c>
      <c r="R17" s="48" t="s">
        <v>56</v>
      </c>
      <c r="S17" s="32">
        <v>10</v>
      </c>
      <c r="T17" s="207"/>
      <c r="U17" s="139" t="s">
        <v>57</v>
      </c>
      <c r="V17" s="48" t="s">
        <v>56</v>
      </c>
      <c r="W17" s="32">
        <v>10</v>
      </c>
      <c r="X17" s="209"/>
      <c r="Y17" s="112" t="s">
        <v>57</v>
      </c>
      <c r="Z17" s="48" t="s">
        <v>56</v>
      </c>
      <c r="AA17" s="32">
        <v>10</v>
      </c>
      <c r="AB17" s="207"/>
      <c r="AC17" s="139" t="s">
        <v>57</v>
      </c>
      <c r="AD17" s="48" t="s">
        <v>56</v>
      </c>
      <c r="AE17" s="32">
        <v>10</v>
      </c>
      <c r="AF17" s="209"/>
      <c r="AG17" s="112" t="s">
        <v>57</v>
      </c>
      <c r="AH17" s="48" t="s">
        <v>56</v>
      </c>
      <c r="AI17" s="32">
        <v>10</v>
      </c>
      <c r="AJ17" s="207"/>
      <c r="AK17" s="139" t="s">
        <v>57</v>
      </c>
      <c r="AL17" s="48" t="s">
        <v>56</v>
      </c>
      <c r="AM17" s="32">
        <v>10</v>
      </c>
      <c r="AN17" s="209"/>
      <c r="AO17" s="112" t="s">
        <v>57</v>
      </c>
      <c r="AP17" s="48" t="s">
        <v>56</v>
      </c>
      <c r="AQ17" s="32">
        <v>10</v>
      </c>
      <c r="AR17" s="207"/>
      <c r="AS17" s="139" t="s">
        <v>57</v>
      </c>
      <c r="AT17" s="48" t="s">
        <v>56</v>
      </c>
      <c r="AU17" s="32">
        <v>10</v>
      </c>
      <c r="AV17" s="209"/>
      <c r="AW17" s="112" t="s">
        <v>57</v>
      </c>
      <c r="AX17" s="48" t="s">
        <v>56</v>
      </c>
      <c r="AY17" s="32">
        <v>10</v>
      </c>
      <c r="AZ17" s="207"/>
    </row>
    <row r="18" spans="1:189" s="8" customFormat="1" ht="12.75" customHeight="1" x14ac:dyDescent="0.2">
      <c r="A18" s="111" t="s">
        <v>9</v>
      </c>
      <c r="B18" s="30" t="s">
        <v>10</v>
      </c>
      <c r="C18" s="32">
        <v>10</v>
      </c>
      <c r="D18" s="207"/>
      <c r="E18" s="138" t="s">
        <v>9</v>
      </c>
      <c r="F18" s="30" t="s">
        <v>10</v>
      </c>
      <c r="G18" s="32">
        <v>10</v>
      </c>
      <c r="H18" s="209"/>
      <c r="I18" s="111" t="s">
        <v>9</v>
      </c>
      <c r="J18" s="30" t="s">
        <v>10</v>
      </c>
      <c r="K18" s="32">
        <v>10</v>
      </c>
      <c r="L18" s="207"/>
      <c r="M18" s="138" t="s">
        <v>9</v>
      </c>
      <c r="N18" s="30" t="s">
        <v>10</v>
      </c>
      <c r="O18" s="32">
        <v>10</v>
      </c>
      <c r="P18" s="209"/>
      <c r="Q18" s="111" t="s">
        <v>9</v>
      </c>
      <c r="R18" s="30" t="s">
        <v>10</v>
      </c>
      <c r="S18" s="32">
        <v>10</v>
      </c>
      <c r="T18" s="207"/>
      <c r="U18" s="138" t="s">
        <v>9</v>
      </c>
      <c r="V18" s="30" t="s">
        <v>10</v>
      </c>
      <c r="W18" s="32">
        <v>10</v>
      </c>
      <c r="X18" s="209"/>
      <c r="Y18" s="111" t="s">
        <v>9</v>
      </c>
      <c r="Z18" s="30" t="s">
        <v>10</v>
      </c>
      <c r="AA18" s="32">
        <v>10</v>
      </c>
      <c r="AB18" s="207"/>
      <c r="AC18" s="138" t="s">
        <v>9</v>
      </c>
      <c r="AD18" s="30" t="s">
        <v>10</v>
      </c>
      <c r="AE18" s="32">
        <v>10</v>
      </c>
      <c r="AF18" s="209"/>
      <c r="AG18" s="111" t="s">
        <v>9</v>
      </c>
      <c r="AH18" s="30" t="s">
        <v>10</v>
      </c>
      <c r="AI18" s="32">
        <v>10</v>
      </c>
      <c r="AJ18" s="207"/>
      <c r="AK18" s="138" t="s">
        <v>9</v>
      </c>
      <c r="AL18" s="30" t="s">
        <v>10</v>
      </c>
      <c r="AM18" s="32">
        <v>10</v>
      </c>
      <c r="AN18" s="209"/>
      <c r="AO18" s="111" t="s">
        <v>9</v>
      </c>
      <c r="AP18" s="30" t="s">
        <v>10</v>
      </c>
      <c r="AQ18" s="32">
        <v>10</v>
      </c>
      <c r="AR18" s="207"/>
      <c r="AS18" s="138" t="s">
        <v>9</v>
      </c>
      <c r="AT18" s="30" t="s">
        <v>10</v>
      </c>
      <c r="AU18" s="32">
        <v>10</v>
      </c>
      <c r="AV18" s="209"/>
      <c r="AW18" s="111" t="s">
        <v>9</v>
      </c>
      <c r="AX18" s="30" t="s">
        <v>10</v>
      </c>
      <c r="AY18" s="32">
        <v>10</v>
      </c>
      <c r="AZ18" s="207"/>
    </row>
    <row r="19" spans="1:189" s="8" customFormat="1" ht="12.75" customHeight="1" x14ac:dyDescent="0.2">
      <c r="A19" s="110" t="s">
        <v>29</v>
      </c>
      <c r="B19" s="48" t="s">
        <v>30</v>
      </c>
      <c r="C19" s="32">
        <v>16</v>
      </c>
      <c r="D19" s="207"/>
      <c r="E19" s="136" t="s">
        <v>29</v>
      </c>
      <c r="F19" s="48" t="s">
        <v>30</v>
      </c>
      <c r="G19" s="32">
        <v>16</v>
      </c>
      <c r="H19" s="209"/>
      <c r="I19" s="110" t="s">
        <v>29</v>
      </c>
      <c r="J19" s="48" t="s">
        <v>30</v>
      </c>
      <c r="K19" s="32">
        <v>16</v>
      </c>
      <c r="L19" s="207"/>
      <c r="M19" s="136" t="s">
        <v>29</v>
      </c>
      <c r="N19" s="48" t="s">
        <v>30</v>
      </c>
      <c r="O19" s="32">
        <v>16</v>
      </c>
      <c r="P19" s="209"/>
      <c r="Q19" s="110" t="s">
        <v>29</v>
      </c>
      <c r="R19" s="48" t="s">
        <v>30</v>
      </c>
      <c r="S19" s="32">
        <v>16</v>
      </c>
      <c r="T19" s="207"/>
      <c r="U19" s="136" t="s">
        <v>29</v>
      </c>
      <c r="V19" s="48" t="s">
        <v>30</v>
      </c>
      <c r="W19" s="32">
        <v>16</v>
      </c>
      <c r="X19" s="209"/>
      <c r="Y19" s="110" t="s">
        <v>29</v>
      </c>
      <c r="Z19" s="48" t="s">
        <v>30</v>
      </c>
      <c r="AA19" s="32">
        <v>16</v>
      </c>
      <c r="AB19" s="207"/>
      <c r="AC19" s="136" t="s">
        <v>29</v>
      </c>
      <c r="AD19" s="48" t="s">
        <v>30</v>
      </c>
      <c r="AE19" s="32">
        <v>16</v>
      </c>
      <c r="AF19" s="209"/>
      <c r="AG19" s="110" t="s">
        <v>29</v>
      </c>
      <c r="AH19" s="48" t="s">
        <v>30</v>
      </c>
      <c r="AI19" s="32">
        <v>16</v>
      </c>
      <c r="AJ19" s="207"/>
      <c r="AK19" s="136" t="s">
        <v>29</v>
      </c>
      <c r="AL19" s="48" t="s">
        <v>30</v>
      </c>
      <c r="AM19" s="32">
        <v>16</v>
      </c>
      <c r="AN19" s="209"/>
      <c r="AO19" s="110" t="s">
        <v>29</v>
      </c>
      <c r="AP19" s="48" t="s">
        <v>30</v>
      </c>
      <c r="AQ19" s="32">
        <v>16</v>
      </c>
      <c r="AR19" s="207"/>
      <c r="AS19" s="136" t="s">
        <v>29</v>
      </c>
      <c r="AT19" s="48" t="s">
        <v>30</v>
      </c>
      <c r="AU19" s="32">
        <v>16</v>
      </c>
      <c r="AV19" s="209"/>
      <c r="AW19" s="110" t="s">
        <v>29</v>
      </c>
      <c r="AX19" s="48" t="s">
        <v>30</v>
      </c>
      <c r="AY19" s="32">
        <v>16</v>
      </c>
      <c r="AZ19" s="207"/>
    </row>
    <row r="20" spans="1:189" s="8" customFormat="1" ht="12.75" customHeight="1" x14ac:dyDescent="0.2">
      <c r="A20" s="111" t="s">
        <v>74</v>
      </c>
      <c r="B20" s="30" t="s">
        <v>75</v>
      </c>
      <c r="C20" s="32">
        <v>5</v>
      </c>
      <c r="D20" s="207"/>
      <c r="E20" s="138" t="s">
        <v>74</v>
      </c>
      <c r="F20" s="30" t="s">
        <v>75</v>
      </c>
      <c r="G20" s="32">
        <v>5</v>
      </c>
      <c r="H20" s="209"/>
      <c r="I20" s="111" t="s">
        <v>74</v>
      </c>
      <c r="J20" s="30" t="s">
        <v>75</v>
      </c>
      <c r="K20" s="32">
        <v>5</v>
      </c>
      <c r="L20" s="207"/>
      <c r="M20" s="138" t="s">
        <v>74</v>
      </c>
      <c r="N20" s="30" t="s">
        <v>75</v>
      </c>
      <c r="O20" s="32">
        <v>5</v>
      </c>
      <c r="P20" s="209"/>
      <c r="Q20" s="111" t="s">
        <v>74</v>
      </c>
      <c r="R20" s="30" t="s">
        <v>75</v>
      </c>
      <c r="S20" s="32">
        <v>5</v>
      </c>
      <c r="T20" s="207"/>
      <c r="U20" s="138" t="s">
        <v>74</v>
      </c>
      <c r="V20" s="30" t="s">
        <v>75</v>
      </c>
      <c r="W20" s="32">
        <v>5</v>
      </c>
      <c r="X20" s="209"/>
      <c r="Y20" s="111" t="s">
        <v>74</v>
      </c>
      <c r="Z20" s="30" t="s">
        <v>75</v>
      </c>
      <c r="AA20" s="32">
        <v>5</v>
      </c>
      <c r="AB20" s="207"/>
      <c r="AC20" s="138" t="s">
        <v>74</v>
      </c>
      <c r="AD20" s="30" t="s">
        <v>75</v>
      </c>
      <c r="AE20" s="32">
        <v>5</v>
      </c>
      <c r="AF20" s="209"/>
      <c r="AG20" s="111" t="s">
        <v>74</v>
      </c>
      <c r="AH20" s="30" t="s">
        <v>75</v>
      </c>
      <c r="AI20" s="32">
        <v>5</v>
      </c>
      <c r="AJ20" s="207"/>
      <c r="AK20" s="138" t="s">
        <v>74</v>
      </c>
      <c r="AL20" s="30" t="s">
        <v>75</v>
      </c>
      <c r="AM20" s="32">
        <v>5</v>
      </c>
      <c r="AN20" s="209"/>
      <c r="AO20" s="111" t="s">
        <v>74</v>
      </c>
      <c r="AP20" s="30" t="s">
        <v>75</v>
      </c>
      <c r="AQ20" s="32">
        <v>5</v>
      </c>
      <c r="AR20" s="207"/>
      <c r="AS20" s="138" t="s">
        <v>74</v>
      </c>
      <c r="AT20" s="30" t="s">
        <v>75</v>
      </c>
      <c r="AU20" s="32">
        <v>5</v>
      </c>
      <c r="AV20" s="209"/>
      <c r="AW20" s="111" t="s">
        <v>74</v>
      </c>
      <c r="AX20" s="30" t="s">
        <v>75</v>
      </c>
      <c r="AY20" s="32">
        <v>5</v>
      </c>
      <c r="AZ20" s="207"/>
    </row>
    <row r="21" spans="1:189" s="8" customFormat="1" ht="12.75" customHeight="1" x14ac:dyDescent="0.2">
      <c r="A21" s="111" t="s">
        <v>13</v>
      </c>
      <c r="B21" s="30" t="s">
        <v>14</v>
      </c>
      <c r="C21" s="32">
        <v>10</v>
      </c>
      <c r="D21" s="207"/>
      <c r="E21" s="138" t="s">
        <v>13</v>
      </c>
      <c r="F21" s="30" t="s">
        <v>14</v>
      </c>
      <c r="G21" s="32">
        <v>10</v>
      </c>
      <c r="H21" s="209"/>
      <c r="I21" s="111" t="s">
        <v>13</v>
      </c>
      <c r="J21" s="30" t="s">
        <v>14</v>
      </c>
      <c r="K21" s="32">
        <v>10</v>
      </c>
      <c r="L21" s="207"/>
      <c r="M21" s="138" t="s">
        <v>13</v>
      </c>
      <c r="N21" s="30" t="s">
        <v>14</v>
      </c>
      <c r="O21" s="32">
        <v>10</v>
      </c>
      <c r="P21" s="209"/>
      <c r="Q21" s="111" t="s">
        <v>13</v>
      </c>
      <c r="R21" s="30" t="s">
        <v>14</v>
      </c>
      <c r="S21" s="32">
        <v>10</v>
      </c>
      <c r="T21" s="207"/>
      <c r="U21" s="138" t="s">
        <v>13</v>
      </c>
      <c r="V21" s="30" t="s">
        <v>14</v>
      </c>
      <c r="W21" s="32">
        <v>10</v>
      </c>
      <c r="X21" s="209"/>
      <c r="Y21" s="111" t="s">
        <v>13</v>
      </c>
      <c r="Z21" s="30" t="s">
        <v>14</v>
      </c>
      <c r="AA21" s="32">
        <v>10</v>
      </c>
      <c r="AB21" s="207"/>
      <c r="AC21" s="138" t="s">
        <v>13</v>
      </c>
      <c r="AD21" s="30" t="s">
        <v>14</v>
      </c>
      <c r="AE21" s="32">
        <v>10</v>
      </c>
      <c r="AF21" s="209"/>
      <c r="AG21" s="111" t="s">
        <v>13</v>
      </c>
      <c r="AH21" s="30" t="s">
        <v>14</v>
      </c>
      <c r="AI21" s="32">
        <v>10</v>
      </c>
      <c r="AJ21" s="207"/>
      <c r="AK21" s="138" t="s">
        <v>13</v>
      </c>
      <c r="AL21" s="30" t="s">
        <v>14</v>
      </c>
      <c r="AM21" s="32">
        <v>10</v>
      </c>
      <c r="AN21" s="209"/>
      <c r="AO21" s="111" t="s">
        <v>13</v>
      </c>
      <c r="AP21" s="30" t="s">
        <v>14</v>
      </c>
      <c r="AQ21" s="32">
        <v>10</v>
      </c>
      <c r="AR21" s="207"/>
      <c r="AS21" s="138" t="s">
        <v>13</v>
      </c>
      <c r="AT21" s="30" t="s">
        <v>14</v>
      </c>
      <c r="AU21" s="32">
        <v>10</v>
      </c>
      <c r="AV21" s="209"/>
      <c r="AW21" s="111" t="s">
        <v>13</v>
      </c>
      <c r="AX21" s="30" t="s">
        <v>14</v>
      </c>
      <c r="AY21" s="32">
        <v>10</v>
      </c>
      <c r="AZ21" s="207"/>
    </row>
    <row r="22" spans="1:189" s="8" customFormat="1" ht="12.75" customHeight="1" x14ac:dyDescent="0.2">
      <c r="A22" s="113" t="s">
        <v>31</v>
      </c>
      <c r="B22" s="50" t="s">
        <v>32</v>
      </c>
      <c r="C22" s="32">
        <v>20</v>
      </c>
      <c r="D22" s="207"/>
      <c r="E22" s="140" t="s">
        <v>31</v>
      </c>
      <c r="F22" s="50" t="s">
        <v>32</v>
      </c>
      <c r="G22" s="32">
        <v>20</v>
      </c>
      <c r="H22" s="209"/>
      <c r="I22" s="113" t="s">
        <v>31</v>
      </c>
      <c r="J22" s="50" t="s">
        <v>32</v>
      </c>
      <c r="K22" s="32">
        <v>20</v>
      </c>
      <c r="L22" s="207"/>
      <c r="M22" s="140" t="s">
        <v>31</v>
      </c>
      <c r="N22" s="50" t="s">
        <v>32</v>
      </c>
      <c r="O22" s="32">
        <v>20</v>
      </c>
      <c r="P22" s="209"/>
      <c r="Q22" s="113" t="s">
        <v>31</v>
      </c>
      <c r="R22" s="50" t="s">
        <v>32</v>
      </c>
      <c r="S22" s="32">
        <v>20</v>
      </c>
      <c r="T22" s="207"/>
      <c r="U22" s="140" t="s">
        <v>31</v>
      </c>
      <c r="V22" s="50" t="s">
        <v>32</v>
      </c>
      <c r="W22" s="32">
        <v>20</v>
      </c>
      <c r="X22" s="209"/>
      <c r="Y22" s="113" t="s">
        <v>31</v>
      </c>
      <c r="Z22" s="50" t="s">
        <v>32</v>
      </c>
      <c r="AA22" s="32">
        <v>20</v>
      </c>
      <c r="AB22" s="207"/>
      <c r="AC22" s="140" t="s">
        <v>31</v>
      </c>
      <c r="AD22" s="50" t="s">
        <v>32</v>
      </c>
      <c r="AE22" s="32">
        <v>20</v>
      </c>
      <c r="AF22" s="209"/>
      <c r="AG22" s="113" t="s">
        <v>31</v>
      </c>
      <c r="AH22" s="50" t="s">
        <v>32</v>
      </c>
      <c r="AI22" s="32">
        <v>20</v>
      </c>
      <c r="AJ22" s="207"/>
      <c r="AK22" s="140" t="s">
        <v>31</v>
      </c>
      <c r="AL22" s="50" t="s">
        <v>32</v>
      </c>
      <c r="AM22" s="32">
        <v>20</v>
      </c>
      <c r="AN22" s="209"/>
      <c r="AO22" s="113" t="s">
        <v>31</v>
      </c>
      <c r="AP22" s="50" t="s">
        <v>32</v>
      </c>
      <c r="AQ22" s="32">
        <v>20</v>
      </c>
      <c r="AR22" s="207"/>
      <c r="AS22" s="140" t="s">
        <v>31</v>
      </c>
      <c r="AT22" s="50" t="s">
        <v>32</v>
      </c>
      <c r="AU22" s="32">
        <v>20</v>
      </c>
      <c r="AV22" s="209"/>
      <c r="AW22" s="113" t="s">
        <v>31</v>
      </c>
      <c r="AX22" s="50" t="s">
        <v>32</v>
      </c>
      <c r="AY22" s="32">
        <v>20</v>
      </c>
      <c r="AZ22" s="207"/>
    </row>
    <row r="23" spans="1:189" s="9" customFormat="1" ht="22.5" customHeight="1" thickBot="1" x14ac:dyDescent="0.25">
      <c r="A23" s="162" t="s">
        <v>41</v>
      </c>
      <c r="B23" s="161"/>
      <c r="C23" s="89">
        <f>SUM(C15:C22)</f>
        <v>120</v>
      </c>
      <c r="D23" s="40">
        <v>0.52</v>
      </c>
      <c r="E23" s="160" t="s">
        <v>41</v>
      </c>
      <c r="F23" s="161"/>
      <c r="G23" s="84">
        <f>SUM(G15:G22)</f>
        <v>120</v>
      </c>
      <c r="H23" s="129">
        <v>0.52</v>
      </c>
      <c r="I23" s="162" t="s">
        <v>41</v>
      </c>
      <c r="J23" s="161"/>
      <c r="K23" s="89">
        <f>SUM(K15:K22)</f>
        <v>120</v>
      </c>
      <c r="L23" s="40">
        <v>0.52</v>
      </c>
      <c r="M23" s="160" t="s">
        <v>41</v>
      </c>
      <c r="N23" s="161"/>
      <c r="O23" s="84">
        <f>SUM(O15:O22)</f>
        <v>120</v>
      </c>
      <c r="P23" s="129">
        <v>0.52</v>
      </c>
      <c r="Q23" s="162" t="s">
        <v>41</v>
      </c>
      <c r="R23" s="161"/>
      <c r="S23" s="89">
        <f>SUM(S15:S22)</f>
        <v>120</v>
      </c>
      <c r="T23" s="40">
        <v>0.52</v>
      </c>
      <c r="U23" s="160" t="s">
        <v>41</v>
      </c>
      <c r="V23" s="161"/>
      <c r="W23" s="84">
        <f>SUM(W15:W22)</f>
        <v>120</v>
      </c>
      <c r="X23" s="129">
        <v>0.52</v>
      </c>
      <c r="Y23" s="162" t="s">
        <v>41</v>
      </c>
      <c r="Z23" s="161"/>
      <c r="AA23" s="89">
        <f>SUM(AA15:AA22)</f>
        <v>120</v>
      </c>
      <c r="AB23" s="40">
        <v>0.52</v>
      </c>
      <c r="AC23" s="160" t="s">
        <v>41</v>
      </c>
      <c r="AD23" s="161"/>
      <c r="AE23" s="84">
        <f>SUM(AE15:AE22)</f>
        <v>120</v>
      </c>
      <c r="AF23" s="129">
        <v>0.52</v>
      </c>
      <c r="AG23" s="162" t="s">
        <v>41</v>
      </c>
      <c r="AH23" s="161"/>
      <c r="AI23" s="89">
        <f>SUM(AI15:AI22)</f>
        <v>120</v>
      </c>
      <c r="AJ23" s="40">
        <v>0.52</v>
      </c>
      <c r="AK23" s="160" t="s">
        <v>41</v>
      </c>
      <c r="AL23" s="161"/>
      <c r="AM23" s="84">
        <f>SUM(AM15:AM22)</f>
        <v>120</v>
      </c>
      <c r="AN23" s="129">
        <v>0.52</v>
      </c>
      <c r="AO23" s="162" t="s">
        <v>41</v>
      </c>
      <c r="AP23" s="161"/>
      <c r="AQ23" s="89">
        <f>SUM(AQ15:AQ22)</f>
        <v>120</v>
      </c>
      <c r="AR23" s="40">
        <v>0.52</v>
      </c>
      <c r="AS23" s="160" t="s">
        <v>41</v>
      </c>
      <c r="AT23" s="161"/>
      <c r="AU23" s="84">
        <f>SUM(AU15:AU22)</f>
        <v>120</v>
      </c>
      <c r="AV23" s="129">
        <v>0.52</v>
      </c>
      <c r="AW23" s="162" t="s">
        <v>41</v>
      </c>
      <c r="AX23" s="161"/>
      <c r="AY23" s="89">
        <f>SUM(AY15:AY22)</f>
        <v>120</v>
      </c>
      <c r="AZ23" s="40">
        <v>0.52</v>
      </c>
    </row>
    <row r="24" spans="1:189" s="6" customFormat="1" ht="22.5" customHeight="1" thickBot="1" x14ac:dyDescent="0.25">
      <c r="A24" s="28" t="s">
        <v>48</v>
      </c>
      <c r="B24" s="92" t="s">
        <v>53</v>
      </c>
      <c r="C24" s="163" t="s">
        <v>66</v>
      </c>
      <c r="D24" s="164"/>
      <c r="E24" s="142" t="s">
        <v>48</v>
      </c>
      <c r="F24" s="79" t="s">
        <v>53</v>
      </c>
      <c r="G24" s="163" t="s">
        <v>77</v>
      </c>
      <c r="H24" s="165"/>
      <c r="I24" s="28" t="s">
        <v>48</v>
      </c>
      <c r="J24" s="92" t="s">
        <v>53</v>
      </c>
      <c r="K24" s="163" t="s">
        <v>66</v>
      </c>
      <c r="L24" s="164"/>
      <c r="M24" s="142" t="s">
        <v>48</v>
      </c>
      <c r="N24" s="79" t="s">
        <v>53</v>
      </c>
      <c r="O24" s="163" t="s">
        <v>77</v>
      </c>
      <c r="P24" s="165"/>
      <c r="Q24" s="28" t="s">
        <v>48</v>
      </c>
      <c r="R24" s="92" t="s">
        <v>53</v>
      </c>
      <c r="S24" s="163" t="s">
        <v>77</v>
      </c>
      <c r="T24" s="164"/>
      <c r="U24" s="142" t="s">
        <v>48</v>
      </c>
      <c r="V24" s="68" t="s">
        <v>53</v>
      </c>
      <c r="W24" s="163" t="s">
        <v>77</v>
      </c>
      <c r="X24" s="165"/>
      <c r="Y24" s="28" t="s">
        <v>48</v>
      </c>
      <c r="Z24" s="92" t="s">
        <v>53</v>
      </c>
      <c r="AA24" s="163" t="s">
        <v>66</v>
      </c>
      <c r="AB24" s="164"/>
      <c r="AC24" s="142" t="s">
        <v>48</v>
      </c>
      <c r="AD24" s="79" t="s">
        <v>53</v>
      </c>
      <c r="AE24" s="163" t="s">
        <v>66</v>
      </c>
      <c r="AF24" s="165"/>
      <c r="AG24" s="28" t="s">
        <v>48</v>
      </c>
      <c r="AH24" s="92" t="s">
        <v>53</v>
      </c>
      <c r="AI24" s="163" t="s">
        <v>66</v>
      </c>
      <c r="AJ24" s="164"/>
      <c r="AK24" s="142" t="s">
        <v>48</v>
      </c>
      <c r="AL24" s="83" t="s">
        <v>53</v>
      </c>
      <c r="AM24" s="163" t="s">
        <v>66</v>
      </c>
      <c r="AN24" s="165"/>
      <c r="AO24" s="28" t="s">
        <v>48</v>
      </c>
      <c r="AP24" s="92" t="s">
        <v>53</v>
      </c>
      <c r="AQ24" s="163" t="s">
        <v>66</v>
      </c>
      <c r="AR24" s="164"/>
      <c r="AS24" s="142" t="s">
        <v>48</v>
      </c>
      <c r="AT24" s="83" t="s">
        <v>53</v>
      </c>
      <c r="AU24" s="163" t="s">
        <v>261</v>
      </c>
      <c r="AV24" s="165"/>
      <c r="AW24" s="28" t="s">
        <v>48</v>
      </c>
      <c r="AX24" s="92" t="s">
        <v>53</v>
      </c>
      <c r="AY24" s="163" t="s">
        <v>261</v>
      </c>
      <c r="AZ24" s="164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</row>
    <row r="25" spans="1:189" s="87" customFormat="1" ht="14.25" customHeight="1" x14ac:dyDescent="0.2">
      <c r="A25" s="110" t="s">
        <v>5</v>
      </c>
      <c r="B25" s="30" t="s">
        <v>6</v>
      </c>
      <c r="C25" s="85">
        <v>59</v>
      </c>
      <c r="D25" s="174"/>
      <c r="E25" s="136" t="s">
        <v>5</v>
      </c>
      <c r="F25" s="30" t="s">
        <v>6</v>
      </c>
      <c r="G25" s="85">
        <v>59</v>
      </c>
      <c r="H25" s="172"/>
      <c r="I25" s="110" t="s">
        <v>5</v>
      </c>
      <c r="J25" s="30" t="s">
        <v>6</v>
      </c>
      <c r="K25" s="85">
        <v>59</v>
      </c>
      <c r="L25" s="174"/>
      <c r="M25" s="136" t="s">
        <v>5</v>
      </c>
      <c r="N25" s="30" t="s">
        <v>6</v>
      </c>
      <c r="O25" s="85">
        <v>59</v>
      </c>
      <c r="P25" s="172"/>
      <c r="Q25" s="110" t="s">
        <v>5</v>
      </c>
      <c r="R25" s="30" t="s">
        <v>6</v>
      </c>
      <c r="S25" s="85">
        <v>59</v>
      </c>
      <c r="T25" s="174"/>
      <c r="U25" s="136" t="s">
        <v>5</v>
      </c>
      <c r="V25" s="30" t="s">
        <v>6</v>
      </c>
      <c r="W25" s="85">
        <v>59</v>
      </c>
      <c r="X25" s="172"/>
      <c r="Y25" s="110" t="s">
        <v>5</v>
      </c>
      <c r="Z25" s="30" t="s">
        <v>6</v>
      </c>
      <c r="AA25" s="85">
        <v>59</v>
      </c>
      <c r="AB25" s="174"/>
      <c r="AC25" s="136" t="s">
        <v>5</v>
      </c>
      <c r="AD25" s="30" t="s">
        <v>6</v>
      </c>
      <c r="AE25" s="85">
        <v>59</v>
      </c>
      <c r="AF25" s="172"/>
      <c r="AG25" s="110" t="s">
        <v>5</v>
      </c>
      <c r="AH25" s="30" t="s">
        <v>6</v>
      </c>
      <c r="AI25" s="85">
        <v>59</v>
      </c>
      <c r="AJ25" s="174"/>
      <c r="AK25" s="136" t="s">
        <v>5</v>
      </c>
      <c r="AL25" s="30" t="s">
        <v>6</v>
      </c>
      <c r="AM25" s="85">
        <v>59</v>
      </c>
      <c r="AN25" s="172"/>
      <c r="AO25" s="110" t="s">
        <v>5</v>
      </c>
      <c r="AP25" s="30" t="s">
        <v>6</v>
      </c>
      <c r="AQ25" s="85">
        <v>59</v>
      </c>
      <c r="AR25" s="174"/>
      <c r="AS25" s="136" t="s">
        <v>5</v>
      </c>
      <c r="AT25" s="30" t="s">
        <v>6</v>
      </c>
      <c r="AU25" s="85">
        <v>59</v>
      </c>
      <c r="AV25" s="172"/>
      <c r="AW25" s="110" t="s">
        <v>5</v>
      </c>
      <c r="AX25" s="30" t="s">
        <v>6</v>
      </c>
      <c r="AY25" s="85">
        <v>59</v>
      </c>
      <c r="AZ25" s="174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</row>
    <row r="26" spans="1:189" s="87" customFormat="1" ht="14.25" customHeight="1" x14ac:dyDescent="0.2">
      <c r="A26" s="111" t="s">
        <v>11</v>
      </c>
      <c r="B26" s="48" t="s">
        <v>12</v>
      </c>
      <c r="C26" s="88">
        <v>150</v>
      </c>
      <c r="D26" s="175"/>
      <c r="E26" s="138" t="s">
        <v>11</v>
      </c>
      <c r="F26" s="48" t="s">
        <v>12</v>
      </c>
      <c r="G26" s="88">
        <v>130</v>
      </c>
      <c r="H26" s="173"/>
      <c r="I26" s="111" t="s">
        <v>11</v>
      </c>
      <c r="J26" s="48" t="s">
        <v>12</v>
      </c>
      <c r="K26" s="88">
        <v>150</v>
      </c>
      <c r="L26" s="175"/>
      <c r="M26" s="138" t="s">
        <v>11</v>
      </c>
      <c r="N26" s="48" t="s">
        <v>12</v>
      </c>
      <c r="O26" s="88">
        <v>120</v>
      </c>
      <c r="P26" s="173"/>
      <c r="Q26" s="111" t="s">
        <v>11</v>
      </c>
      <c r="R26" s="48" t="s">
        <v>12</v>
      </c>
      <c r="S26" s="88">
        <v>120</v>
      </c>
      <c r="T26" s="175"/>
      <c r="U26" s="138" t="s">
        <v>11</v>
      </c>
      <c r="V26" s="48" t="s">
        <v>12</v>
      </c>
      <c r="W26" s="88">
        <v>120</v>
      </c>
      <c r="X26" s="173"/>
      <c r="Y26" s="111" t="s">
        <v>11</v>
      </c>
      <c r="Z26" s="48" t="s">
        <v>12</v>
      </c>
      <c r="AA26" s="88">
        <v>120</v>
      </c>
      <c r="AB26" s="175"/>
      <c r="AC26" s="138" t="s">
        <v>11</v>
      </c>
      <c r="AD26" s="48" t="s">
        <v>12</v>
      </c>
      <c r="AE26" s="88">
        <v>120</v>
      </c>
      <c r="AF26" s="173"/>
      <c r="AG26" s="111" t="s">
        <v>11</v>
      </c>
      <c r="AH26" s="48" t="s">
        <v>12</v>
      </c>
      <c r="AI26" s="88">
        <v>120</v>
      </c>
      <c r="AJ26" s="175"/>
      <c r="AK26" s="138" t="s">
        <v>11</v>
      </c>
      <c r="AL26" s="48" t="s">
        <v>12</v>
      </c>
      <c r="AM26" s="88">
        <v>120</v>
      </c>
      <c r="AN26" s="173"/>
      <c r="AO26" s="111" t="s">
        <v>11</v>
      </c>
      <c r="AP26" s="48" t="s">
        <v>12</v>
      </c>
      <c r="AQ26" s="88">
        <v>120</v>
      </c>
      <c r="AR26" s="175"/>
      <c r="AS26" s="138" t="s">
        <v>11</v>
      </c>
      <c r="AT26" s="48" t="s">
        <v>12</v>
      </c>
      <c r="AU26" s="88">
        <v>90</v>
      </c>
      <c r="AV26" s="173"/>
      <c r="AW26" s="111" t="s">
        <v>11</v>
      </c>
      <c r="AX26" s="48" t="s">
        <v>12</v>
      </c>
      <c r="AY26" s="88">
        <v>90</v>
      </c>
      <c r="AZ26" s="175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</row>
    <row r="27" spans="1:189" s="105" customFormat="1" ht="14.25" customHeight="1" x14ac:dyDescent="0.2">
      <c r="A27" s="111" t="s">
        <v>16</v>
      </c>
      <c r="B27" s="30" t="s">
        <v>15</v>
      </c>
      <c r="C27" s="32">
        <v>30</v>
      </c>
      <c r="D27" s="175"/>
      <c r="E27" s="138" t="s">
        <v>16</v>
      </c>
      <c r="F27" s="30" t="s">
        <v>15</v>
      </c>
      <c r="G27" s="32">
        <v>30</v>
      </c>
      <c r="H27" s="173"/>
      <c r="I27" s="111" t="s">
        <v>16</v>
      </c>
      <c r="J27" s="30" t="s">
        <v>15</v>
      </c>
      <c r="K27" s="32">
        <v>30</v>
      </c>
      <c r="L27" s="175"/>
      <c r="M27" s="138" t="s">
        <v>16</v>
      </c>
      <c r="N27" s="30" t="s">
        <v>15</v>
      </c>
      <c r="O27" s="32">
        <v>30</v>
      </c>
      <c r="P27" s="173"/>
      <c r="Q27" s="111" t="s">
        <v>16</v>
      </c>
      <c r="R27" s="30" t="s">
        <v>15</v>
      </c>
      <c r="S27" s="32">
        <v>30</v>
      </c>
      <c r="T27" s="175"/>
      <c r="U27" s="138" t="s">
        <v>16</v>
      </c>
      <c r="V27" s="30" t="s">
        <v>15</v>
      </c>
      <c r="W27" s="32">
        <v>30</v>
      </c>
      <c r="X27" s="173"/>
      <c r="Y27" s="111" t="s">
        <v>16</v>
      </c>
      <c r="Z27" s="30" t="s">
        <v>15</v>
      </c>
      <c r="AA27" s="32">
        <v>30</v>
      </c>
      <c r="AB27" s="175"/>
      <c r="AC27" s="138" t="s">
        <v>16</v>
      </c>
      <c r="AD27" s="30" t="s">
        <v>15</v>
      </c>
      <c r="AE27" s="32">
        <v>30</v>
      </c>
      <c r="AF27" s="173"/>
      <c r="AG27" s="111" t="s">
        <v>16</v>
      </c>
      <c r="AH27" s="30" t="s">
        <v>15</v>
      </c>
      <c r="AI27" s="32">
        <v>30</v>
      </c>
      <c r="AJ27" s="175"/>
      <c r="AK27" s="138" t="s">
        <v>16</v>
      </c>
      <c r="AL27" s="30" t="s">
        <v>15</v>
      </c>
      <c r="AM27" s="32">
        <v>30</v>
      </c>
      <c r="AN27" s="173"/>
      <c r="AO27" s="111" t="s">
        <v>16</v>
      </c>
      <c r="AP27" s="30" t="s">
        <v>15</v>
      </c>
      <c r="AQ27" s="32">
        <v>30</v>
      </c>
      <c r="AR27" s="175"/>
      <c r="AS27" s="138" t="s">
        <v>16</v>
      </c>
      <c r="AT27" s="30" t="s">
        <v>15</v>
      </c>
      <c r="AU27" s="32">
        <v>30</v>
      </c>
      <c r="AV27" s="173"/>
      <c r="AW27" s="111" t="s">
        <v>16</v>
      </c>
      <c r="AX27" s="30" t="s">
        <v>15</v>
      </c>
      <c r="AY27" s="32">
        <v>30</v>
      </c>
      <c r="AZ27" s="175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4"/>
      <c r="DV27" s="104"/>
      <c r="DW27" s="104"/>
      <c r="DX27" s="104"/>
      <c r="DY27" s="104"/>
      <c r="DZ27" s="104"/>
      <c r="EA27" s="104"/>
      <c r="EB27" s="104"/>
      <c r="EC27" s="104"/>
      <c r="ED27" s="104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04"/>
      <c r="EZ27" s="104"/>
      <c r="FA27" s="104"/>
      <c r="FB27" s="104"/>
      <c r="FC27" s="104"/>
      <c r="FD27" s="104"/>
      <c r="FE27" s="104"/>
      <c r="FF27" s="104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</row>
    <row r="28" spans="1:189" s="105" customFormat="1" ht="14.25" customHeight="1" x14ac:dyDescent="0.2">
      <c r="A28" s="110" t="s">
        <v>29</v>
      </c>
      <c r="B28" s="48" t="s">
        <v>30</v>
      </c>
      <c r="C28" s="32">
        <v>20</v>
      </c>
      <c r="D28" s="175"/>
      <c r="E28" s="136" t="s">
        <v>29</v>
      </c>
      <c r="F28" s="48" t="s">
        <v>30</v>
      </c>
      <c r="G28" s="32">
        <v>20</v>
      </c>
      <c r="H28" s="173"/>
      <c r="I28" s="110" t="s">
        <v>29</v>
      </c>
      <c r="J28" s="48" t="s">
        <v>30</v>
      </c>
      <c r="K28" s="32">
        <v>20</v>
      </c>
      <c r="L28" s="175"/>
      <c r="M28" s="136" t="s">
        <v>29</v>
      </c>
      <c r="N28" s="48" t="s">
        <v>30</v>
      </c>
      <c r="O28" s="32">
        <v>20</v>
      </c>
      <c r="P28" s="173"/>
      <c r="Q28" s="110" t="s">
        <v>29</v>
      </c>
      <c r="R28" s="48" t="s">
        <v>30</v>
      </c>
      <c r="S28" s="32">
        <v>20</v>
      </c>
      <c r="T28" s="175"/>
      <c r="U28" s="136" t="s">
        <v>29</v>
      </c>
      <c r="V28" s="48" t="s">
        <v>30</v>
      </c>
      <c r="W28" s="32">
        <v>20</v>
      </c>
      <c r="X28" s="173"/>
      <c r="Y28" s="110" t="s">
        <v>29</v>
      </c>
      <c r="Z28" s="48" t="s">
        <v>30</v>
      </c>
      <c r="AA28" s="32">
        <v>20</v>
      </c>
      <c r="AB28" s="175"/>
      <c r="AC28" s="136" t="s">
        <v>29</v>
      </c>
      <c r="AD28" s="48" t="s">
        <v>30</v>
      </c>
      <c r="AE28" s="32">
        <v>20</v>
      </c>
      <c r="AF28" s="173"/>
      <c r="AG28" s="110" t="s">
        <v>29</v>
      </c>
      <c r="AH28" s="48" t="s">
        <v>30</v>
      </c>
      <c r="AI28" s="32">
        <v>20</v>
      </c>
      <c r="AJ28" s="175"/>
      <c r="AK28" s="136" t="s">
        <v>29</v>
      </c>
      <c r="AL28" s="48" t="s">
        <v>30</v>
      </c>
      <c r="AM28" s="32">
        <v>20</v>
      </c>
      <c r="AN28" s="173"/>
      <c r="AO28" s="110" t="s">
        <v>29</v>
      </c>
      <c r="AP28" s="48" t="s">
        <v>30</v>
      </c>
      <c r="AQ28" s="32">
        <v>20</v>
      </c>
      <c r="AR28" s="175"/>
      <c r="AS28" s="136" t="s">
        <v>29</v>
      </c>
      <c r="AT28" s="48" t="s">
        <v>30</v>
      </c>
      <c r="AU28" s="32">
        <v>20</v>
      </c>
      <c r="AV28" s="173"/>
      <c r="AW28" s="110" t="s">
        <v>29</v>
      </c>
      <c r="AX28" s="48" t="s">
        <v>30</v>
      </c>
      <c r="AY28" s="32">
        <v>20</v>
      </c>
      <c r="AZ28" s="175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</row>
    <row r="29" spans="1:189" s="105" customFormat="1" ht="14.25" customHeight="1" x14ac:dyDescent="0.2">
      <c r="A29" s="112" t="s">
        <v>49</v>
      </c>
      <c r="B29" s="48" t="s">
        <v>50</v>
      </c>
      <c r="C29" s="32">
        <v>25</v>
      </c>
      <c r="D29" s="175"/>
      <c r="E29" s="139" t="s">
        <v>49</v>
      </c>
      <c r="F29" s="48" t="s">
        <v>50</v>
      </c>
      <c r="G29" s="32">
        <v>25</v>
      </c>
      <c r="H29" s="173"/>
      <c r="I29" s="112" t="s">
        <v>49</v>
      </c>
      <c r="J29" s="48" t="s">
        <v>50</v>
      </c>
      <c r="K29" s="32">
        <v>25</v>
      </c>
      <c r="L29" s="175"/>
      <c r="M29" s="139" t="s">
        <v>49</v>
      </c>
      <c r="N29" s="48" t="s">
        <v>50</v>
      </c>
      <c r="O29" s="32">
        <v>25</v>
      </c>
      <c r="P29" s="173"/>
      <c r="Q29" s="112" t="s">
        <v>49</v>
      </c>
      <c r="R29" s="48" t="s">
        <v>50</v>
      </c>
      <c r="S29" s="32">
        <v>25</v>
      </c>
      <c r="T29" s="175"/>
      <c r="U29" s="139" t="s">
        <v>49</v>
      </c>
      <c r="V29" s="48" t="s">
        <v>50</v>
      </c>
      <c r="W29" s="32">
        <v>25</v>
      </c>
      <c r="X29" s="173"/>
      <c r="Y29" s="112" t="s">
        <v>49</v>
      </c>
      <c r="Z29" s="48" t="s">
        <v>50</v>
      </c>
      <c r="AA29" s="32">
        <v>25</v>
      </c>
      <c r="AB29" s="175"/>
      <c r="AC29" s="139" t="s">
        <v>49</v>
      </c>
      <c r="AD29" s="48" t="s">
        <v>50</v>
      </c>
      <c r="AE29" s="32">
        <v>25</v>
      </c>
      <c r="AF29" s="173"/>
      <c r="AG29" s="112" t="s">
        <v>49</v>
      </c>
      <c r="AH29" s="48" t="s">
        <v>50</v>
      </c>
      <c r="AI29" s="32">
        <v>25</v>
      </c>
      <c r="AJ29" s="175"/>
      <c r="AK29" s="139" t="s">
        <v>49</v>
      </c>
      <c r="AL29" s="48" t="s">
        <v>50</v>
      </c>
      <c r="AM29" s="32">
        <v>25</v>
      </c>
      <c r="AN29" s="173"/>
      <c r="AO29" s="112" t="s">
        <v>49</v>
      </c>
      <c r="AP29" s="48" t="s">
        <v>50</v>
      </c>
      <c r="AQ29" s="32">
        <v>25</v>
      </c>
      <c r="AR29" s="175"/>
      <c r="AS29" s="139" t="s">
        <v>49</v>
      </c>
      <c r="AT29" s="48" t="s">
        <v>50</v>
      </c>
      <c r="AU29" s="32">
        <v>25</v>
      </c>
      <c r="AV29" s="173"/>
      <c r="AW29" s="112" t="s">
        <v>49</v>
      </c>
      <c r="AX29" s="48" t="s">
        <v>50</v>
      </c>
      <c r="AY29" s="32">
        <v>25</v>
      </c>
      <c r="AZ29" s="175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4"/>
      <c r="DB29" s="104"/>
      <c r="DC29" s="104"/>
      <c r="DD29" s="104"/>
      <c r="DE29" s="104"/>
      <c r="DF29" s="104"/>
      <c r="DG29" s="104"/>
      <c r="DH29" s="104"/>
      <c r="DI29" s="104"/>
      <c r="DJ29" s="104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4"/>
      <c r="EC29" s="104"/>
      <c r="ED29" s="104"/>
      <c r="EE29" s="104"/>
      <c r="EF29" s="104"/>
      <c r="EG29" s="104"/>
      <c r="EH29" s="104"/>
      <c r="EI29" s="104"/>
      <c r="EJ29" s="104"/>
      <c r="EK29" s="104"/>
      <c r="EL29" s="104"/>
      <c r="EM29" s="104"/>
      <c r="EN29" s="104"/>
      <c r="EO29" s="104"/>
      <c r="EP29" s="104"/>
      <c r="EQ29" s="104"/>
      <c r="ER29" s="104"/>
      <c r="ES29" s="104"/>
      <c r="ET29" s="104"/>
      <c r="EU29" s="104"/>
      <c r="EV29" s="104"/>
      <c r="EW29" s="104"/>
      <c r="EX29" s="104"/>
      <c r="EY29" s="104"/>
      <c r="EZ29" s="104"/>
      <c r="FA29" s="104"/>
      <c r="FB29" s="104"/>
      <c r="FC29" s="104"/>
      <c r="FD29" s="104"/>
      <c r="FE29" s="104"/>
      <c r="FF29" s="104"/>
      <c r="FG29" s="104"/>
      <c r="FH29" s="104"/>
      <c r="FI29" s="104"/>
      <c r="FJ29" s="104"/>
      <c r="FK29" s="104"/>
      <c r="FL29" s="104"/>
      <c r="FM29" s="104"/>
      <c r="FN29" s="104"/>
      <c r="FO29" s="104"/>
      <c r="FP29" s="104"/>
      <c r="FQ29" s="104"/>
      <c r="FR29" s="104"/>
      <c r="FS29" s="104"/>
      <c r="FT29" s="104"/>
      <c r="FU29" s="104"/>
      <c r="FV29" s="104"/>
      <c r="FW29" s="104"/>
      <c r="FX29" s="104"/>
      <c r="FY29" s="104"/>
      <c r="FZ29" s="104"/>
      <c r="GA29" s="104"/>
      <c r="GB29" s="104"/>
      <c r="GC29" s="104"/>
      <c r="GD29" s="104"/>
      <c r="GE29" s="104"/>
      <c r="GF29" s="104"/>
      <c r="GG29" s="104"/>
    </row>
    <row r="30" spans="1:189" s="105" customFormat="1" ht="14.25" customHeight="1" thickBot="1" x14ac:dyDescent="0.25">
      <c r="A30" s="114" t="s">
        <v>61</v>
      </c>
      <c r="B30" s="30" t="s">
        <v>62</v>
      </c>
      <c r="C30" s="32">
        <v>5</v>
      </c>
      <c r="D30" s="175"/>
      <c r="E30" s="137" t="s">
        <v>61</v>
      </c>
      <c r="F30" s="30" t="s">
        <v>62</v>
      </c>
      <c r="G30" s="32">
        <v>5</v>
      </c>
      <c r="H30" s="173"/>
      <c r="I30" s="114" t="s">
        <v>61</v>
      </c>
      <c r="J30" s="30" t="s">
        <v>62</v>
      </c>
      <c r="K30" s="32">
        <v>5</v>
      </c>
      <c r="L30" s="175"/>
      <c r="M30" s="137" t="s">
        <v>61</v>
      </c>
      <c r="N30" s="30" t="s">
        <v>62</v>
      </c>
      <c r="O30" s="32">
        <v>5</v>
      </c>
      <c r="P30" s="173"/>
      <c r="Q30" s="114" t="s">
        <v>61</v>
      </c>
      <c r="R30" s="30" t="s">
        <v>62</v>
      </c>
      <c r="S30" s="32">
        <v>5</v>
      </c>
      <c r="T30" s="182"/>
      <c r="U30" s="137" t="s">
        <v>61</v>
      </c>
      <c r="V30" s="30" t="s">
        <v>62</v>
      </c>
      <c r="W30" s="32">
        <v>5</v>
      </c>
      <c r="X30" s="173"/>
      <c r="Y30" s="114" t="s">
        <v>61</v>
      </c>
      <c r="Z30" s="30" t="s">
        <v>62</v>
      </c>
      <c r="AA30" s="32">
        <v>5</v>
      </c>
      <c r="AB30" s="175"/>
      <c r="AC30" s="137" t="s">
        <v>61</v>
      </c>
      <c r="AD30" s="30" t="s">
        <v>62</v>
      </c>
      <c r="AE30" s="32">
        <v>5</v>
      </c>
      <c r="AF30" s="173"/>
      <c r="AG30" s="114" t="s">
        <v>61</v>
      </c>
      <c r="AH30" s="30" t="s">
        <v>62</v>
      </c>
      <c r="AI30" s="32">
        <v>5</v>
      </c>
      <c r="AJ30" s="175"/>
      <c r="AK30" s="137" t="s">
        <v>61</v>
      </c>
      <c r="AL30" s="30" t="s">
        <v>62</v>
      </c>
      <c r="AM30" s="32">
        <v>5</v>
      </c>
      <c r="AN30" s="173"/>
      <c r="AO30" s="114" t="s">
        <v>61</v>
      </c>
      <c r="AP30" s="30" t="s">
        <v>62</v>
      </c>
      <c r="AQ30" s="32">
        <v>5</v>
      </c>
      <c r="AR30" s="175"/>
      <c r="AS30" s="137" t="s">
        <v>61</v>
      </c>
      <c r="AT30" s="30" t="s">
        <v>62</v>
      </c>
      <c r="AU30" s="32">
        <v>5</v>
      </c>
      <c r="AV30" s="173"/>
      <c r="AW30" s="114" t="s">
        <v>61</v>
      </c>
      <c r="AX30" s="30" t="s">
        <v>62</v>
      </c>
      <c r="AY30" s="32">
        <v>5</v>
      </c>
      <c r="AZ30" s="175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04"/>
      <c r="EZ30" s="104"/>
      <c r="FA30" s="104"/>
      <c r="FB30" s="104"/>
      <c r="FC30" s="104"/>
      <c r="FD30" s="104"/>
      <c r="FE30" s="104"/>
      <c r="FF30" s="104"/>
      <c r="FG30" s="104"/>
      <c r="FH30" s="104"/>
      <c r="FI30" s="104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4"/>
      <c r="FW30" s="104"/>
      <c r="FX30" s="104"/>
      <c r="FY30" s="104"/>
      <c r="FZ30" s="104"/>
      <c r="GA30" s="104"/>
      <c r="GB30" s="104"/>
      <c r="GC30" s="104"/>
      <c r="GD30" s="104"/>
      <c r="GE30" s="104"/>
      <c r="GF30" s="104"/>
      <c r="GG30" s="104"/>
    </row>
    <row r="31" spans="1:189" s="9" customFormat="1" ht="22.5" customHeight="1" thickBot="1" x14ac:dyDescent="0.3">
      <c r="A31" s="191" t="s">
        <v>60</v>
      </c>
      <c r="B31" s="192"/>
      <c r="C31" s="91">
        <f>SUM(C25:C30)</f>
        <v>289</v>
      </c>
      <c r="D31" s="29">
        <v>0</v>
      </c>
      <c r="E31" s="184" t="s">
        <v>60</v>
      </c>
      <c r="F31" s="192"/>
      <c r="G31" s="78">
        <f>SUM(G25:G30)</f>
        <v>269</v>
      </c>
      <c r="H31" s="108">
        <v>0</v>
      </c>
      <c r="I31" s="191" t="s">
        <v>60</v>
      </c>
      <c r="J31" s="192"/>
      <c r="K31" s="91">
        <f>SUM(K25:K30)</f>
        <v>289</v>
      </c>
      <c r="L31" s="29">
        <v>0</v>
      </c>
      <c r="M31" s="184" t="s">
        <v>60</v>
      </c>
      <c r="N31" s="192"/>
      <c r="O31" s="78">
        <f>SUM(O25:O30)</f>
        <v>259</v>
      </c>
      <c r="P31" s="108">
        <v>0</v>
      </c>
      <c r="Q31" s="191" t="s">
        <v>60</v>
      </c>
      <c r="R31" s="192"/>
      <c r="S31" s="91">
        <f>SUM(S25:S30)</f>
        <v>259</v>
      </c>
      <c r="T31" s="29">
        <v>0</v>
      </c>
      <c r="U31" s="184" t="s">
        <v>60</v>
      </c>
      <c r="V31" s="192"/>
      <c r="W31" s="67">
        <f>SUM(W25:W30)</f>
        <v>259</v>
      </c>
      <c r="X31" s="108">
        <v>0</v>
      </c>
      <c r="Y31" s="191" t="s">
        <v>60</v>
      </c>
      <c r="Z31" s="192"/>
      <c r="AA31" s="91">
        <f>SUM(AA25:AA30)</f>
        <v>259</v>
      </c>
      <c r="AB31" s="29">
        <v>0</v>
      </c>
      <c r="AC31" s="184" t="s">
        <v>60</v>
      </c>
      <c r="AD31" s="192"/>
      <c r="AE31" s="78">
        <f>SUM(AE25:AE30)</f>
        <v>259</v>
      </c>
      <c r="AF31" s="108">
        <v>0</v>
      </c>
      <c r="AG31" s="183" t="s">
        <v>41</v>
      </c>
      <c r="AH31" s="184"/>
      <c r="AI31" s="91">
        <f>SUM(AI25:AI30)</f>
        <v>259</v>
      </c>
      <c r="AJ31" s="29">
        <v>0</v>
      </c>
      <c r="AK31" s="185" t="s">
        <v>41</v>
      </c>
      <c r="AL31" s="184"/>
      <c r="AM31" s="80">
        <f>SUM(AM25:AM30)</f>
        <v>259</v>
      </c>
      <c r="AN31" s="108">
        <v>0</v>
      </c>
      <c r="AO31" s="183" t="s">
        <v>41</v>
      </c>
      <c r="AP31" s="184"/>
      <c r="AQ31" s="91">
        <f>SUM(AQ25:AQ30)</f>
        <v>259</v>
      </c>
      <c r="AR31" s="29">
        <v>0</v>
      </c>
      <c r="AS31" s="185" t="s">
        <v>41</v>
      </c>
      <c r="AT31" s="184"/>
      <c r="AU31" s="80">
        <f>SUM(AU25:AU30)</f>
        <v>229</v>
      </c>
      <c r="AV31" s="108">
        <v>0</v>
      </c>
      <c r="AW31" s="183" t="s">
        <v>41</v>
      </c>
      <c r="AX31" s="184"/>
      <c r="AY31" s="91">
        <f>SUM(AY25:AY30)</f>
        <v>229</v>
      </c>
      <c r="AZ31" s="29">
        <v>0</v>
      </c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</row>
    <row r="32" spans="1:189" s="6" customFormat="1" ht="22.5" customHeight="1" thickBot="1" x14ac:dyDescent="0.25">
      <c r="A32" s="26" t="s">
        <v>48</v>
      </c>
      <c r="B32" s="27" t="s">
        <v>54</v>
      </c>
      <c r="C32" s="154" t="s">
        <v>67</v>
      </c>
      <c r="D32" s="155"/>
      <c r="E32" s="143" t="s">
        <v>48</v>
      </c>
      <c r="F32" s="27" t="s">
        <v>54</v>
      </c>
      <c r="G32" s="154" t="s">
        <v>67</v>
      </c>
      <c r="H32" s="156"/>
      <c r="I32" s="26" t="s">
        <v>48</v>
      </c>
      <c r="J32" s="27" t="s">
        <v>54</v>
      </c>
      <c r="K32" s="154" t="s">
        <v>67</v>
      </c>
      <c r="L32" s="155"/>
      <c r="M32" s="143" t="s">
        <v>48</v>
      </c>
      <c r="N32" s="27" t="s">
        <v>54</v>
      </c>
      <c r="O32" s="154" t="s">
        <v>67</v>
      </c>
      <c r="P32" s="156"/>
      <c r="Q32" s="26" t="s">
        <v>48</v>
      </c>
      <c r="R32" s="27" t="s">
        <v>54</v>
      </c>
      <c r="S32" s="154" t="s">
        <v>68</v>
      </c>
      <c r="T32" s="155"/>
      <c r="U32" s="143" t="s">
        <v>48</v>
      </c>
      <c r="V32" s="27" t="s">
        <v>54</v>
      </c>
      <c r="W32" s="154" t="s">
        <v>67</v>
      </c>
      <c r="X32" s="156"/>
      <c r="Y32" s="26" t="s">
        <v>48</v>
      </c>
      <c r="Z32" s="27" t="s">
        <v>54</v>
      </c>
      <c r="AA32" s="154" t="s">
        <v>67</v>
      </c>
      <c r="AB32" s="155"/>
      <c r="AC32" s="143" t="s">
        <v>48</v>
      </c>
      <c r="AD32" s="27" t="s">
        <v>54</v>
      </c>
      <c r="AE32" s="154" t="s">
        <v>68</v>
      </c>
      <c r="AF32" s="156"/>
      <c r="AG32" s="26" t="s">
        <v>48</v>
      </c>
      <c r="AH32" s="27" t="s">
        <v>54</v>
      </c>
      <c r="AI32" s="154" t="s">
        <v>67</v>
      </c>
      <c r="AJ32" s="155"/>
      <c r="AK32" s="143" t="s">
        <v>48</v>
      </c>
      <c r="AL32" s="27" t="s">
        <v>54</v>
      </c>
      <c r="AM32" s="154" t="s">
        <v>76</v>
      </c>
      <c r="AN32" s="156"/>
      <c r="AO32" s="26" t="s">
        <v>48</v>
      </c>
      <c r="AP32" s="27" t="s">
        <v>54</v>
      </c>
      <c r="AQ32" s="154" t="s">
        <v>67</v>
      </c>
      <c r="AR32" s="155"/>
      <c r="AS32" s="143" t="s">
        <v>48</v>
      </c>
      <c r="AT32" s="27" t="s">
        <v>54</v>
      </c>
      <c r="AU32" s="154" t="s">
        <v>67</v>
      </c>
      <c r="AV32" s="156"/>
      <c r="AW32" s="26" t="s">
        <v>48</v>
      </c>
      <c r="AX32" s="27" t="s">
        <v>54</v>
      </c>
      <c r="AY32" s="154" t="s">
        <v>68</v>
      </c>
      <c r="AZ32" s="155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</row>
    <row r="33" spans="1:189" s="105" customFormat="1" ht="15.75" customHeight="1" x14ac:dyDescent="0.2">
      <c r="A33" s="110" t="s">
        <v>5</v>
      </c>
      <c r="B33" s="30" t="s">
        <v>6</v>
      </c>
      <c r="C33" s="31">
        <v>38</v>
      </c>
      <c r="D33" s="186"/>
      <c r="E33" s="136" t="s">
        <v>5</v>
      </c>
      <c r="F33" s="30" t="s">
        <v>6</v>
      </c>
      <c r="G33" s="31">
        <v>38</v>
      </c>
      <c r="H33" s="187"/>
      <c r="I33" s="110" t="s">
        <v>5</v>
      </c>
      <c r="J33" s="30" t="s">
        <v>6</v>
      </c>
      <c r="K33" s="31">
        <v>38</v>
      </c>
      <c r="L33" s="186"/>
      <c r="M33" s="136" t="s">
        <v>5</v>
      </c>
      <c r="N33" s="30" t="s">
        <v>6</v>
      </c>
      <c r="O33" s="31">
        <v>38</v>
      </c>
      <c r="P33" s="187"/>
      <c r="Q33" s="110" t="s">
        <v>5</v>
      </c>
      <c r="R33" s="30" t="s">
        <v>6</v>
      </c>
      <c r="S33" s="31">
        <v>18</v>
      </c>
      <c r="T33" s="186"/>
      <c r="U33" s="136" t="s">
        <v>5</v>
      </c>
      <c r="V33" s="30" t="s">
        <v>6</v>
      </c>
      <c r="W33" s="31">
        <v>40</v>
      </c>
      <c r="X33" s="187"/>
      <c r="Y33" s="110" t="s">
        <v>5</v>
      </c>
      <c r="Z33" s="30" t="s">
        <v>6</v>
      </c>
      <c r="AA33" s="31">
        <v>40</v>
      </c>
      <c r="AB33" s="186"/>
      <c r="AC33" s="136" t="s">
        <v>5</v>
      </c>
      <c r="AD33" s="30" t="s">
        <v>6</v>
      </c>
      <c r="AE33" s="31">
        <v>13</v>
      </c>
      <c r="AF33" s="187"/>
      <c r="AG33" s="110" t="s">
        <v>5</v>
      </c>
      <c r="AH33" s="30" t="s">
        <v>6</v>
      </c>
      <c r="AI33" s="31">
        <v>40</v>
      </c>
      <c r="AJ33" s="213"/>
      <c r="AK33" s="136" t="s">
        <v>5</v>
      </c>
      <c r="AL33" s="30" t="s">
        <v>6</v>
      </c>
      <c r="AM33" s="31">
        <v>26</v>
      </c>
      <c r="AN33" s="214"/>
      <c r="AO33" s="110" t="s">
        <v>5</v>
      </c>
      <c r="AP33" s="30" t="s">
        <v>6</v>
      </c>
      <c r="AQ33" s="31">
        <v>59</v>
      </c>
      <c r="AR33" s="213"/>
      <c r="AS33" s="136" t="s">
        <v>5</v>
      </c>
      <c r="AT33" s="30" t="s">
        <v>6</v>
      </c>
      <c r="AU33" s="31">
        <v>59</v>
      </c>
      <c r="AV33" s="214"/>
      <c r="AW33" s="110" t="s">
        <v>5</v>
      </c>
      <c r="AX33" s="30" t="s">
        <v>6</v>
      </c>
      <c r="AY33" s="31">
        <v>23</v>
      </c>
      <c r="AZ33" s="213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104"/>
      <c r="DV33" s="104"/>
      <c r="DW33" s="104"/>
      <c r="DX33" s="104"/>
      <c r="DY33" s="104"/>
      <c r="DZ33" s="104"/>
      <c r="EA33" s="104"/>
      <c r="EB33" s="104"/>
      <c r="EC33" s="104"/>
      <c r="ED33" s="104"/>
      <c r="EE33" s="104"/>
      <c r="EF33" s="104"/>
      <c r="EG33" s="104"/>
      <c r="EH33" s="104"/>
      <c r="EI33" s="104"/>
      <c r="EJ33" s="104"/>
      <c r="EK33" s="104"/>
      <c r="EL33" s="104"/>
      <c r="EM33" s="104"/>
      <c r="EN33" s="104"/>
      <c r="EO33" s="104"/>
      <c r="EP33" s="104"/>
      <c r="EQ33" s="104"/>
      <c r="ER33" s="104"/>
      <c r="ES33" s="104"/>
      <c r="ET33" s="104"/>
      <c r="EU33" s="104"/>
      <c r="EV33" s="104"/>
      <c r="EW33" s="104"/>
      <c r="EX33" s="104"/>
      <c r="EY33" s="104"/>
      <c r="EZ33" s="104"/>
      <c r="FA33" s="104"/>
      <c r="FB33" s="104"/>
      <c r="FC33" s="104"/>
      <c r="FD33" s="104"/>
      <c r="FE33" s="104"/>
      <c r="FF33" s="104"/>
      <c r="FG33" s="104"/>
      <c r="FH33" s="104"/>
      <c r="FI33" s="104"/>
      <c r="FJ33" s="104"/>
      <c r="FK33" s="104"/>
      <c r="FL33" s="104"/>
      <c r="FM33" s="104"/>
      <c r="FN33" s="104"/>
      <c r="FO33" s="104"/>
      <c r="FP33" s="104"/>
      <c r="FQ33" s="104"/>
      <c r="FR33" s="104"/>
      <c r="FS33" s="104"/>
      <c r="FT33" s="104"/>
      <c r="FU33" s="104"/>
      <c r="FV33" s="104"/>
      <c r="FW33" s="104"/>
      <c r="FX33" s="104"/>
      <c r="FY33" s="104"/>
      <c r="FZ33" s="104"/>
      <c r="GA33" s="104"/>
      <c r="GB33" s="104"/>
      <c r="GC33" s="104"/>
      <c r="GD33" s="104"/>
      <c r="GE33" s="104"/>
      <c r="GF33" s="104"/>
      <c r="GG33" s="104"/>
    </row>
    <row r="34" spans="1:189" s="105" customFormat="1" ht="14.25" customHeight="1" x14ac:dyDescent="0.2">
      <c r="A34" s="111" t="s">
        <v>11</v>
      </c>
      <c r="B34" s="48" t="s">
        <v>12</v>
      </c>
      <c r="C34" s="32">
        <v>70</v>
      </c>
      <c r="D34" s="186"/>
      <c r="E34" s="138" t="s">
        <v>11</v>
      </c>
      <c r="F34" s="48" t="s">
        <v>12</v>
      </c>
      <c r="G34" s="32">
        <v>70</v>
      </c>
      <c r="H34" s="187"/>
      <c r="I34" s="111" t="s">
        <v>11</v>
      </c>
      <c r="J34" s="48" t="s">
        <v>12</v>
      </c>
      <c r="K34" s="32">
        <v>70</v>
      </c>
      <c r="L34" s="186"/>
      <c r="M34" s="138" t="s">
        <v>11</v>
      </c>
      <c r="N34" s="48" t="s">
        <v>12</v>
      </c>
      <c r="O34" s="32">
        <v>70</v>
      </c>
      <c r="P34" s="187"/>
      <c r="Q34" s="111" t="s">
        <v>11</v>
      </c>
      <c r="R34" s="48" t="s">
        <v>12</v>
      </c>
      <c r="S34" s="32">
        <v>35</v>
      </c>
      <c r="T34" s="186"/>
      <c r="U34" s="138" t="s">
        <v>11</v>
      </c>
      <c r="V34" s="48" t="s">
        <v>12</v>
      </c>
      <c r="W34" s="32">
        <v>70</v>
      </c>
      <c r="X34" s="187"/>
      <c r="Y34" s="111" t="s">
        <v>11</v>
      </c>
      <c r="Z34" s="48" t="s">
        <v>12</v>
      </c>
      <c r="AA34" s="32">
        <v>70</v>
      </c>
      <c r="AB34" s="186"/>
      <c r="AC34" s="138" t="s">
        <v>11</v>
      </c>
      <c r="AD34" s="48" t="s">
        <v>12</v>
      </c>
      <c r="AE34" s="32">
        <v>40</v>
      </c>
      <c r="AF34" s="187"/>
      <c r="AG34" s="111" t="s">
        <v>11</v>
      </c>
      <c r="AH34" s="48" t="s">
        <v>12</v>
      </c>
      <c r="AI34" s="32">
        <v>80</v>
      </c>
      <c r="AJ34" s="186"/>
      <c r="AK34" s="138" t="s">
        <v>11</v>
      </c>
      <c r="AL34" s="48" t="s">
        <v>12</v>
      </c>
      <c r="AM34" s="32">
        <v>60</v>
      </c>
      <c r="AN34" s="187"/>
      <c r="AO34" s="111" t="s">
        <v>11</v>
      </c>
      <c r="AP34" s="48" t="s">
        <v>12</v>
      </c>
      <c r="AQ34" s="32">
        <v>74</v>
      </c>
      <c r="AR34" s="186"/>
      <c r="AS34" s="138" t="s">
        <v>11</v>
      </c>
      <c r="AT34" s="48" t="s">
        <v>12</v>
      </c>
      <c r="AU34" s="32">
        <v>74</v>
      </c>
      <c r="AV34" s="187"/>
      <c r="AW34" s="111" t="s">
        <v>11</v>
      </c>
      <c r="AX34" s="48" t="s">
        <v>12</v>
      </c>
      <c r="AY34" s="32">
        <v>30</v>
      </c>
      <c r="AZ34" s="186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4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  <c r="FA34" s="104"/>
      <c r="FB34" s="104"/>
      <c r="FC34" s="104"/>
      <c r="FD34" s="104"/>
      <c r="FE34" s="104"/>
      <c r="FF34" s="104"/>
      <c r="FG34" s="104"/>
      <c r="FH34" s="104"/>
      <c r="FI34" s="104"/>
      <c r="FJ34" s="104"/>
      <c r="FK34" s="104"/>
      <c r="FL34" s="104"/>
      <c r="FM34" s="104"/>
      <c r="FN34" s="104"/>
      <c r="FO34" s="104"/>
      <c r="FP34" s="104"/>
      <c r="FQ34" s="104"/>
      <c r="FR34" s="104"/>
      <c r="FS34" s="104"/>
      <c r="FT34" s="104"/>
      <c r="FU34" s="104"/>
      <c r="FV34" s="104"/>
      <c r="FW34" s="104"/>
      <c r="FX34" s="104"/>
      <c r="FY34" s="104"/>
      <c r="FZ34" s="104"/>
      <c r="GA34" s="104"/>
      <c r="GB34" s="104"/>
      <c r="GC34" s="104"/>
      <c r="GD34" s="104"/>
      <c r="GE34" s="104"/>
      <c r="GF34" s="104"/>
      <c r="GG34" s="104"/>
    </row>
    <row r="35" spans="1:189" s="105" customFormat="1" ht="14.25" customHeight="1" x14ac:dyDescent="0.2">
      <c r="A35" s="111" t="s">
        <v>16</v>
      </c>
      <c r="B35" s="30" t="s">
        <v>15</v>
      </c>
      <c r="C35" s="32">
        <v>20</v>
      </c>
      <c r="D35" s="186"/>
      <c r="E35" s="138" t="s">
        <v>16</v>
      </c>
      <c r="F35" s="30" t="s">
        <v>15</v>
      </c>
      <c r="G35" s="32">
        <v>20</v>
      </c>
      <c r="H35" s="187"/>
      <c r="I35" s="111" t="s">
        <v>16</v>
      </c>
      <c r="J35" s="30" t="s">
        <v>15</v>
      </c>
      <c r="K35" s="32">
        <v>20</v>
      </c>
      <c r="L35" s="186"/>
      <c r="M35" s="138" t="s">
        <v>16</v>
      </c>
      <c r="N35" s="30" t="s">
        <v>15</v>
      </c>
      <c r="O35" s="32">
        <v>20</v>
      </c>
      <c r="P35" s="187"/>
      <c r="Q35" s="130" t="s">
        <v>16</v>
      </c>
      <c r="R35" s="125" t="s">
        <v>15</v>
      </c>
      <c r="S35" s="124">
        <v>0</v>
      </c>
      <c r="T35" s="186"/>
      <c r="U35" s="138" t="s">
        <v>16</v>
      </c>
      <c r="V35" s="30" t="s">
        <v>15</v>
      </c>
      <c r="W35" s="32">
        <v>20</v>
      </c>
      <c r="X35" s="187"/>
      <c r="Y35" s="111" t="s">
        <v>16</v>
      </c>
      <c r="Z35" s="30" t="s">
        <v>15</v>
      </c>
      <c r="AA35" s="32">
        <v>20</v>
      </c>
      <c r="AB35" s="186"/>
      <c r="AC35" s="149" t="s">
        <v>16</v>
      </c>
      <c r="AD35" s="125" t="s">
        <v>15</v>
      </c>
      <c r="AE35" s="126">
        <v>0</v>
      </c>
      <c r="AF35" s="187"/>
      <c r="AG35" s="111" t="s">
        <v>16</v>
      </c>
      <c r="AH35" s="30" t="s">
        <v>15</v>
      </c>
      <c r="AI35" s="32">
        <v>20</v>
      </c>
      <c r="AJ35" s="186"/>
      <c r="AK35" s="138" t="s">
        <v>16</v>
      </c>
      <c r="AL35" s="30" t="s">
        <v>15</v>
      </c>
      <c r="AM35" s="32">
        <v>7</v>
      </c>
      <c r="AN35" s="187"/>
      <c r="AO35" s="111" t="s">
        <v>16</v>
      </c>
      <c r="AP35" s="30" t="s">
        <v>15</v>
      </c>
      <c r="AQ35" s="32">
        <v>20</v>
      </c>
      <c r="AR35" s="186"/>
      <c r="AS35" s="138" t="s">
        <v>16</v>
      </c>
      <c r="AT35" s="30" t="s">
        <v>15</v>
      </c>
      <c r="AU35" s="32">
        <v>20</v>
      </c>
      <c r="AV35" s="187"/>
      <c r="AW35" s="130" t="s">
        <v>16</v>
      </c>
      <c r="AX35" s="125" t="s">
        <v>15</v>
      </c>
      <c r="AY35" s="124">
        <v>0</v>
      </c>
      <c r="AZ35" s="186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4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  <c r="FA35" s="104"/>
      <c r="FB35" s="104"/>
      <c r="FC35" s="104"/>
      <c r="FD35" s="104"/>
      <c r="FE35" s="104"/>
      <c r="FF35" s="104"/>
      <c r="FG35" s="104"/>
      <c r="FH35" s="104"/>
      <c r="FI35" s="104"/>
      <c r="FJ35" s="104"/>
      <c r="FK35" s="104"/>
      <c r="FL35" s="104"/>
      <c r="FM35" s="104"/>
      <c r="FN35" s="104"/>
      <c r="FO35" s="104"/>
      <c r="FP35" s="104"/>
      <c r="FQ35" s="104"/>
      <c r="FR35" s="104"/>
      <c r="FS35" s="104"/>
      <c r="FT35" s="104"/>
      <c r="FU35" s="104"/>
      <c r="FV35" s="104"/>
      <c r="FW35" s="104"/>
      <c r="FX35" s="104"/>
      <c r="FY35" s="104"/>
      <c r="FZ35" s="104"/>
      <c r="GA35" s="104"/>
      <c r="GB35" s="104"/>
      <c r="GC35" s="104"/>
      <c r="GD35" s="104"/>
      <c r="GE35" s="104"/>
      <c r="GF35" s="104"/>
      <c r="GG35" s="104"/>
    </row>
    <row r="36" spans="1:189" s="105" customFormat="1" ht="14.25" customHeight="1" x14ac:dyDescent="0.2">
      <c r="A36" s="110" t="s">
        <v>29</v>
      </c>
      <c r="B36" s="48" t="s">
        <v>30</v>
      </c>
      <c r="C36" s="32">
        <v>2</v>
      </c>
      <c r="D36" s="186"/>
      <c r="E36" s="136" t="s">
        <v>29</v>
      </c>
      <c r="F36" s="48" t="s">
        <v>30</v>
      </c>
      <c r="G36" s="32">
        <v>2</v>
      </c>
      <c r="H36" s="187"/>
      <c r="I36" s="110" t="s">
        <v>29</v>
      </c>
      <c r="J36" s="48" t="s">
        <v>30</v>
      </c>
      <c r="K36" s="32">
        <v>2</v>
      </c>
      <c r="L36" s="186"/>
      <c r="M36" s="136" t="s">
        <v>29</v>
      </c>
      <c r="N36" s="48" t="s">
        <v>30</v>
      </c>
      <c r="O36" s="32">
        <v>2</v>
      </c>
      <c r="P36" s="187"/>
      <c r="Q36" s="110" t="s">
        <v>29</v>
      </c>
      <c r="R36" s="48" t="s">
        <v>30</v>
      </c>
      <c r="S36" s="32">
        <v>7</v>
      </c>
      <c r="T36" s="186"/>
      <c r="U36" s="136" t="s">
        <v>29</v>
      </c>
      <c r="V36" s="48" t="s">
        <v>30</v>
      </c>
      <c r="W36" s="32">
        <v>2</v>
      </c>
      <c r="X36" s="187"/>
      <c r="Y36" s="110" t="s">
        <v>29</v>
      </c>
      <c r="Z36" s="48" t="s">
        <v>30</v>
      </c>
      <c r="AA36" s="32">
        <v>2</v>
      </c>
      <c r="AB36" s="186"/>
      <c r="AC36" s="136" t="s">
        <v>29</v>
      </c>
      <c r="AD36" s="48" t="s">
        <v>30</v>
      </c>
      <c r="AE36" s="123">
        <v>7</v>
      </c>
      <c r="AF36" s="187"/>
      <c r="AG36" s="110" t="s">
        <v>29</v>
      </c>
      <c r="AH36" s="48" t="s">
        <v>30</v>
      </c>
      <c r="AI36" s="32">
        <v>2</v>
      </c>
      <c r="AJ36" s="186"/>
      <c r="AK36" s="136" t="s">
        <v>29</v>
      </c>
      <c r="AL36" s="48" t="s">
        <v>30</v>
      </c>
      <c r="AM36" s="32">
        <v>2</v>
      </c>
      <c r="AN36" s="187"/>
      <c r="AO36" s="110" t="s">
        <v>29</v>
      </c>
      <c r="AP36" s="48" t="s">
        <v>30</v>
      </c>
      <c r="AQ36" s="32">
        <v>2</v>
      </c>
      <c r="AR36" s="186"/>
      <c r="AS36" s="136" t="s">
        <v>29</v>
      </c>
      <c r="AT36" s="48" t="s">
        <v>30</v>
      </c>
      <c r="AU36" s="32">
        <v>2</v>
      </c>
      <c r="AV36" s="187"/>
      <c r="AW36" s="110" t="s">
        <v>29</v>
      </c>
      <c r="AX36" s="48" t="s">
        <v>30</v>
      </c>
      <c r="AY36" s="32">
        <v>7</v>
      </c>
      <c r="AZ36" s="186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4"/>
      <c r="EZ36" s="104"/>
      <c r="FA36" s="104"/>
      <c r="FB36" s="104"/>
      <c r="FC36" s="104"/>
      <c r="FD36" s="104"/>
      <c r="FE36" s="104"/>
      <c r="FF36" s="104"/>
      <c r="FG36" s="104"/>
      <c r="FH36" s="104"/>
      <c r="FI36" s="104"/>
      <c r="FJ36" s="104"/>
      <c r="FK36" s="104"/>
      <c r="FL36" s="104"/>
      <c r="FM36" s="104"/>
      <c r="FN36" s="104"/>
      <c r="FO36" s="104"/>
      <c r="FP36" s="104"/>
      <c r="FQ36" s="104"/>
      <c r="FR36" s="104"/>
      <c r="FS36" s="104"/>
      <c r="FT36" s="104"/>
      <c r="FU36" s="104"/>
      <c r="FV36" s="104"/>
      <c r="FW36" s="104"/>
      <c r="FX36" s="104"/>
      <c r="FY36" s="104"/>
      <c r="FZ36" s="104"/>
      <c r="GA36" s="104"/>
      <c r="GB36" s="104"/>
      <c r="GC36" s="104"/>
      <c r="GD36" s="104"/>
      <c r="GE36" s="104"/>
      <c r="GF36" s="104"/>
      <c r="GG36" s="104"/>
    </row>
    <row r="37" spans="1:189" s="105" customFormat="1" ht="14.25" customHeight="1" x14ac:dyDescent="0.2">
      <c r="A37" s="132" t="s">
        <v>171</v>
      </c>
      <c r="B37" s="65" t="s">
        <v>169</v>
      </c>
      <c r="C37" s="124">
        <v>0</v>
      </c>
      <c r="D37" s="186"/>
      <c r="E37" s="144" t="s">
        <v>171</v>
      </c>
      <c r="F37" s="65" t="s">
        <v>169</v>
      </c>
      <c r="G37" s="124">
        <v>0</v>
      </c>
      <c r="H37" s="187"/>
      <c r="I37" s="132" t="s">
        <v>171</v>
      </c>
      <c r="J37" s="65" t="s">
        <v>169</v>
      </c>
      <c r="K37" s="124">
        <v>0</v>
      </c>
      <c r="L37" s="186"/>
      <c r="M37" s="144" t="s">
        <v>171</v>
      </c>
      <c r="N37" s="65" t="s">
        <v>169</v>
      </c>
      <c r="O37" s="124">
        <v>0</v>
      </c>
      <c r="P37" s="187"/>
      <c r="Q37" s="112" t="s">
        <v>171</v>
      </c>
      <c r="R37" s="48" t="s">
        <v>169</v>
      </c>
      <c r="S37" s="32">
        <v>20</v>
      </c>
      <c r="T37" s="186"/>
      <c r="U37" s="144" t="s">
        <v>171</v>
      </c>
      <c r="V37" s="65" t="s">
        <v>169</v>
      </c>
      <c r="W37" s="124">
        <v>0</v>
      </c>
      <c r="X37" s="187"/>
      <c r="Y37" s="132" t="s">
        <v>171</v>
      </c>
      <c r="Z37" s="65" t="s">
        <v>169</v>
      </c>
      <c r="AA37" s="124">
        <v>0</v>
      </c>
      <c r="AB37" s="186"/>
      <c r="AC37" s="139" t="s">
        <v>171</v>
      </c>
      <c r="AD37" s="48" t="s">
        <v>169</v>
      </c>
      <c r="AE37" s="105">
        <v>20</v>
      </c>
      <c r="AF37" s="187"/>
      <c r="AG37" s="132" t="s">
        <v>171</v>
      </c>
      <c r="AH37" s="65" t="s">
        <v>169</v>
      </c>
      <c r="AI37" s="124">
        <v>0</v>
      </c>
      <c r="AJ37" s="186"/>
      <c r="AK37" s="139" t="s">
        <v>171</v>
      </c>
      <c r="AL37" s="48" t="s">
        <v>169</v>
      </c>
      <c r="AM37" s="32">
        <v>20</v>
      </c>
      <c r="AN37" s="187"/>
      <c r="AO37" s="132" t="s">
        <v>171</v>
      </c>
      <c r="AP37" s="65" t="s">
        <v>169</v>
      </c>
      <c r="AQ37" s="124">
        <v>0</v>
      </c>
      <c r="AR37" s="186"/>
      <c r="AS37" s="144" t="s">
        <v>171</v>
      </c>
      <c r="AT37" s="65" t="s">
        <v>169</v>
      </c>
      <c r="AU37" s="124">
        <v>0</v>
      </c>
      <c r="AV37" s="187"/>
      <c r="AW37" s="112" t="s">
        <v>171</v>
      </c>
      <c r="AX37" s="48" t="s">
        <v>169</v>
      </c>
      <c r="AY37" s="32">
        <v>20</v>
      </c>
      <c r="AZ37" s="186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/>
      <c r="FF37" s="104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4"/>
      <c r="FW37" s="104"/>
      <c r="FX37" s="104"/>
      <c r="FY37" s="104"/>
      <c r="FZ37" s="104"/>
      <c r="GA37" s="104"/>
      <c r="GB37" s="104"/>
      <c r="GC37" s="104"/>
      <c r="GD37" s="104"/>
      <c r="GE37" s="104"/>
      <c r="GF37" s="104"/>
      <c r="GG37" s="104"/>
    </row>
    <row r="38" spans="1:189" s="105" customFormat="1" ht="14.25" customHeight="1" x14ac:dyDescent="0.2">
      <c r="A38" s="114" t="s">
        <v>72</v>
      </c>
      <c r="B38" s="48" t="s">
        <v>73</v>
      </c>
      <c r="C38" s="32">
        <v>10</v>
      </c>
      <c r="D38" s="186"/>
      <c r="E38" s="137" t="s">
        <v>72</v>
      </c>
      <c r="F38" s="48" t="s">
        <v>73</v>
      </c>
      <c r="G38" s="32">
        <v>10</v>
      </c>
      <c r="H38" s="187"/>
      <c r="I38" s="114" t="s">
        <v>72</v>
      </c>
      <c r="J38" s="48" t="s">
        <v>73</v>
      </c>
      <c r="K38" s="32">
        <v>10</v>
      </c>
      <c r="L38" s="186"/>
      <c r="M38" s="137" t="s">
        <v>72</v>
      </c>
      <c r="N38" s="48" t="s">
        <v>73</v>
      </c>
      <c r="O38" s="32">
        <v>10</v>
      </c>
      <c r="P38" s="187"/>
      <c r="Q38" s="131" t="s">
        <v>72</v>
      </c>
      <c r="R38" s="65" t="s">
        <v>73</v>
      </c>
      <c r="S38" s="124">
        <v>0</v>
      </c>
      <c r="T38" s="186"/>
      <c r="U38" s="137" t="s">
        <v>72</v>
      </c>
      <c r="V38" s="48" t="s">
        <v>73</v>
      </c>
      <c r="W38" s="32">
        <v>8</v>
      </c>
      <c r="X38" s="187"/>
      <c r="Y38" s="114" t="s">
        <v>72</v>
      </c>
      <c r="Z38" s="48" t="s">
        <v>73</v>
      </c>
      <c r="AA38" s="32">
        <v>8</v>
      </c>
      <c r="AB38" s="186"/>
      <c r="AC38" s="145" t="s">
        <v>72</v>
      </c>
      <c r="AD38" s="65" t="s">
        <v>73</v>
      </c>
      <c r="AE38" s="127">
        <v>0</v>
      </c>
      <c r="AF38" s="187"/>
      <c r="AG38" s="114" t="s">
        <v>72</v>
      </c>
      <c r="AH38" s="48" t="s">
        <v>73</v>
      </c>
      <c r="AI38" s="32">
        <v>20</v>
      </c>
      <c r="AJ38" s="186"/>
      <c r="AK38" s="145" t="s">
        <v>72</v>
      </c>
      <c r="AL38" s="65" t="s">
        <v>73</v>
      </c>
      <c r="AM38" s="124">
        <v>0</v>
      </c>
      <c r="AN38" s="187"/>
      <c r="AO38" s="131" t="s">
        <v>72</v>
      </c>
      <c r="AP38" s="65" t="s">
        <v>73</v>
      </c>
      <c r="AQ38" s="124">
        <v>0</v>
      </c>
      <c r="AR38" s="186"/>
      <c r="AS38" s="145" t="s">
        <v>72</v>
      </c>
      <c r="AT38" s="65" t="s">
        <v>73</v>
      </c>
      <c r="AU38" s="124">
        <v>0</v>
      </c>
      <c r="AV38" s="187"/>
      <c r="AW38" s="131" t="s">
        <v>72</v>
      </c>
      <c r="AX38" s="65" t="s">
        <v>73</v>
      </c>
      <c r="AY38" s="124">
        <v>0</v>
      </c>
      <c r="AZ38" s="186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4"/>
      <c r="DB38" s="104"/>
      <c r="DC38" s="104"/>
      <c r="DD38" s="104"/>
      <c r="DE38" s="104"/>
      <c r="DF38" s="104"/>
      <c r="DG38" s="104"/>
      <c r="DH38" s="104"/>
      <c r="DI38" s="104"/>
      <c r="DJ38" s="104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104"/>
      <c r="DV38" s="104"/>
      <c r="DW38" s="104"/>
      <c r="DX38" s="104"/>
      <c r="DY38" s="104"/>
      <c r="DZ38" s="104"/>
      <c r="EA38" s="104"/>
      <c r="EB38" s="104"/>
      <c r="EC38" s="104"/>
      <c r="ED38" s="104"/>
      <c r="EE38" s="104"/>
      <c r="EF38" s="104"/>
      <c r="EG38" s="104"/>
      <c r="EH38" s="104"/>
      <c r="EI38" s="104"/>
      <c r="EJ38" s="104"/>
      <c r="EK38" s="104"/>
      <c r="EL38" s="104"/>
      <c r="EM38" s="104"/>
      <c r="EN38" s="104"/>
      <c r="EO38" s="104"/>
      <c r="EP38" s="104"/>
      <c r="EQ38" s="104"/>
      <c r="ER38" s="104"/>
      <c r="ES38" s="104"/>
      <c r="ET38" s="104"/>
      <c r="EU38" s="104"/>
      <c r="EV38" s="104"/>
      <c r="EW38" s="104"/>
      <c r="EX38" s="104"/>
      <c r="EY38" s="104"/>
      <c r="EZ38" s="104"/>
      <c r="FA38" s="104"/>
      <c r="FB38" s="104"/>
      <c r="FC38" s="104"/>
      <c r="FD38" s="104"/>
      <c r="FE38" s="104"/>
      <c r="FF38" s="104"/>
      <c r="FG38" s="104"/>
      <c r="FH38" s="104"/>
      <c r="FI38" s="104"/>
      <c r="FJ38" s="104"/>
      <c r="FK38" s="104"/>
      <c r="FL38" s="104"/>
      <c r="FM38" s="104"/>
      <c r="FN38" s="104"/>
      <c r="FO38" s="104"/>
      <c r="FP38" s="104"/>
      <c r="FQ38" s="104"/>
      <c r="FR38" s="104"/>
      <c r="FS38" s="104"/>
      <c r="FT38" s="104"/>
      <c r="FU38" s="104"/>
      <c r="FV38" s="104"/>
      <c r="FW38" s="104"/>
      <c r="FX38" s="104"/>
      <c r="FY38" s="104"/>
      <c r="FZ38" s="104"/>
      <c r="GA38" s="104"/>
      <c r="GB38" s="104"/>
      <c r="GC38" s="104"/>
      <c r="GD38" s="104"/>
      <c r="GE38" s="104"/>
      <c r="GF38" s="104"/>
      <c r="GG38" s="104"/>
    </row>
    <row r="39" spans="1:189" s="105" customFormat="1" ht="14.25" customHeight="1" x14ac:dyDescent="0.2">
      <c r="A39" s="112" t="s">
        <v>49</v>
      </c>
      <c r="B39" s="48" t="s">
        <v>50</v>
      </c>
      <c r="C39" s="32">
        <v>10</v>
      </c>
      <c r="D39" s="186"/>
      <c r="E39" s="139" t="s">
        <v>49</v>
      </c>
      <c r="F39" s="48" t="s">
        <v>50</v>
      </c>
      <c r="G39" s="32">
        <v>10</v>
      </c>
      <c r="H39" s="187"/>
      <c r="I39" s="112" t="s">
        <v>49</v>
      </c>
      <c r="J39" s="48" t="s">
        <v>50</v>
      </c>
      <c r="K39" s="32">
        <v>10</v>
      </c>
      <c r="L39" s="186"/>
      <c r="M39" s="139" t="s">
        <v>49</v>
      </c>
      <c r="N39" s="48" t="s">
        <v>50</v>
      </c>
      <c r="O39" s="32">
        <v>10</v>
      </c>
      <c r="P39" s="187"/>
      <c r="Q39" s="132" t="s">
        <v>49</v>
      </c>
      <c r="R39" s="65" t="s">
        <v>50</v>
      </c>
      <c r="S39" s="124">
        <v>0</v>
      </c>
      <c r="T39" s="186"/>
      <c r="U39" s="139" t="s">
        <v>49</v>
      </c>
      <c r="V39" s="48" t="s">
        <v>50</v>
      </c>
      <c r="W39" s="32">
        <v>10</v>
      </c>
      <c r="X39" s="187"/>
      <c r="Y39" s="112" t="s">
        <v>49</v>
      </c>
      <c r="Z39" s="48" t="s">
        <v>50</v>
      </c>
      <c r="AA39" s="32">
        <v>10</v>
      </c>
      <c r="AB39" s="186"/>
      <c r="AC39" s="144" t="s">
        <v>49</v>
      </c>
      <c r="AD39" s="65" t="s">
        <v>50</v>
      </c>
      <c r="AE39" s="124">
        <v>0</v>
      </c>
      <c r="AF39" s="187"/>
      <c r="AG39" s="112" t="s">
        <v>49</v>
      </c>
      <c r="AH39" s="48" t="s">
        <v>50</v>
      </c>
      <c r="AI39" s="32">
        <v>10</v>
      </c>
      <c r="AJ39" s="186"/>
      <c r="AK39" s="144" t="s">
        <v>49</v>
      </c>
      <c r="AL39" s="65" t="s">
        <v>50</v>
      </c>
      <c r="AM39" s="124">
        <v>0</v>
      </c>
      <c r="AN39" s="187"/>
      <c r="AO39" s="112" t="s">
        <v>49</v>
      </c>
      <c r="AP39" s="48" t="s">
        <v>50</v>
      </c>
      <c r="AQ39" s="32">
        <v>10</v>
      </c>
      <c r="AR39" s="186"/>
      <c r="AS39" s="139" t="s">
        <v>49</v>
      </c>
      <c r="AT39" s="48" t="s">
        <v>50</v>
      </c>
      <c r="AU39" s="32">
        <v>10</v>
      </c>
      <c r="AV39" s="187"/>
      <c r="AW39" s="132" t="s">
        <v>49</v>
      </c>
      <c r="AX39" s="65" t="s">
        <v>50</v>
      </c>
      <c r="AY39" s="124">
        <v>0</v>
      </c>
      <c r="AZ39" s="186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4"/>
      <c r="DI39" s="104"/>
      <c r="DJ39" s="104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104"/>
      <c r="DV39" s="104"/>
      <c r="DW39" s="104"/>
      <c r="DX39" s="104"/>
      <c r="DY39" s="104"/>
      <c r="DZ39" s="104"/>
      <c r="EA39" s="104"/>
      <c r="EB39" s="104"/>
      <c r="EC39" s="104"/>
      <c r="ED39" s="104"/>
      <c r="EE39" s="104"/>
      <c r="EF39" s="104"/>
      <c r="EG39" s="104"/>
      <c r="EH39" s="104"/>
      <c r="EI39" s="104"/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04"/>
      <c r="EZ39" s="104"/>
      <c r="FA39" s="104"/>
      <c r="FB39" s="104"/>
      <c r="FC39" s="104"/>
      <c r="FD39" s="104"/>
      <c r="FE39" s="104"/>
      <c r="FF39" s="104"/>
      <c r="FG39" s="104"/>
      <c r="FH39" s="104"/>
      <c r="FI39" s="104"/>
      <c r="FJ39" s="104"/>
      <c r="FK39" s="104"/>
      <c r="FL39" s="104"/>
      <c r="FM39" s="104"/>
      <c r="FN39" s="104"/>
      <c r="FO39" s="104"/>
      <c r="FP39" s="104"/>
      <c r="FQ39" s="104"/>
      <c r="FR39" s="104"/>
      <c r="FS39" s="104"/>
      <c r="FT39" s="104"/>
      <c r="FU39" s="104"/>
      <c r="FV39" s="104"/>
      <c r="FW39" s="104"/>
      <c r="FX39" s="104"/>
      <c r="FY39" s="104"/>
      <c r="FZ39" s="104"/>
      <c r="GA39" s="104"/>
      <c r="GB39" s="104"/>
      <c r="GC39" s="104"/>
      <c r="GD39" s="104"/>
      <c r="GE39" s="104"/>
      <c r="GF39" s="104"/>
      <c r="GG39" s="104"/>
    </row>
    <row r="40" spans="1:189" s="105" customFormat="1" ht="14.25" customHeight="1" x14ac:dyDescent="0.2">
      <c r="A40" s="112" t="s">
        <v>63</v>
      </c>
      <c r="B40" s="48" t="s">
        <v>64</v>
      </c>
      <c r="C40" s="32">
        <v>30</v>
      </c>
      <c r="D40" s="186"/>
      <c r="E40" s="139" t="s">
        <v>63</v>
      </c>
      <c r="F40" s="48" t="s">
        <v>64</v>
      </c>
      <c r="G40" s="32">
        <v>30</v>
      </c>
      <c r="H40" s="187"/>
      <c r="I40" s="112" t="s">
        <v>63</v>
      </c>
      <c r="J40" s="48" t="s">
        <v>64</v>
      </c>
      <c r="K40" s="32">
        <v>30</v>
      </c>
      <c r="L40" s="186"/>
      <c r="M40" s="139" t="s">
        <v>63</v>
      </c>
      <c r="N40" s="48" t="s">
        <v>64</v>
      </c>
      <c r="O40" s="32">
        <v>30</v>
      </c>
      <c r="P40" s="187"/>
      <c r="Q40" s="132" t="s">
        <v>63</v>
      </c>
      <c r="R40" s="65" t="s">
        <v>64</v>
      </c>
      <c r="S40" s="124">
        <v>0</v>
      </c>
      <c r="T40" s="186"/>
      <c r="U40" s="139" t="s">
        <v>63</v>
      </c>
      <c r="V40" s="48" t="s">
        <v>64</v>
      </c>
      <c r="W40" s="32">
        <v>30</v>
      </c>
      <c r="X40" s="187"/>
      <c r="Y40" s="112" t="s">
        <v>63</v>
      </c>
      <c r="Z40" s="48" t="s">
        <v>64</v>
      </c>
      <c r="AA40" s="32">
        <v>30</v>
      </c>
      <c r="AB40" s="186"/>
      <c r="AC40" s="144" t="s">
        <v>63</v>
      </c>
      <c r="AD40" s="65" t="s">
        <v>64</v>
      </c>
      <c r="AE40" s="124">
        <v>0</v>
      </c>
      <c r="AF40" s="187"/>
      <c r="AG40" s="112" t="s">
        <v>63</v>
      </c>
      <c r="AH40" s="48" t="s">
        <v>64</v>
      </c>
      <c r="AI40" s="32">
        <v>8</v>
      </c>
      <c r="AJ40" s="186"/>
      <c r="AK40" s="139" t="s">
        <v>63</v>
      </c>
      <c r="AL40" s="48" t="s">
        <v>64</v>
      </c>
      <c r="AM40" s="32">
        <v>15</v>
      </c>
      <c r="AN40" s="187"/>
      <c r="AO40" s="112" t="s">
        <v>63</v>
      </c>
      <c r="AP40" s="48" t="s">
        <v>64</v>
      </c>
      <c r="AQ40" s="32">
        <v>15</v>
      </c>
      <c r="AR40" s="186"/>
      <c r="AS40" s="139" t="s">
        <v>63</v>
      </c>
      <c r="AT40" s="48" t="s">
        <v>64</v>
      </c>
      <c r="AU40" s="32">
        <v>15</v>
      </c>
      <c r="AV40" s="187"/>
      <c r="AW40" s="132" t="s">
        <v>63</v>
      </c>
      <c r="AX40" s="65" t="s">
        <v>64</v>
      </c>
      <c r="AY40" s="124">
        <v>0</v>
      </c>
      <c r="AZ40" s="186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4"/>
      <c r="EC40" s="104"/>
      <c r="ED40" s="104"/>
      <c r="EE40" s="104"/>
      <c r="EF40" s="104"/>
      <c r="EG40" s="104"/>
      <c r="EH40" s="104"/>
      <c r="EI40" s="104"/>
      <c r="EJ40" s="104"/>
      <c r="EK40" s="104"/>
      <c r="EL40" s="104"/>
      <c r="EM40" s="104"/>
      <c r="EN40" s="104"/>
      <c r="EO40" s="104"/>
      <c r="EP40" s="104"/>
      <c r="EQ40" s="104"/>
      <c r="ER40" s="104"/>
      <c r="ES40" s="104"/>
      <c r="ET40" s="104"/>
      <c r="EU40" s="104"/>
      <c r="EV40" s="104"/>
      <c r="EW40" s="104"/>
      <c r="EX40" s="104"/>
      <c r="EY40" s="104"/>
      <c r="EZ40" s="104"/>
      <c r="FA40" s="104"/>
      <c r="FB40" s="104"/>
      <c r="FC40" s="104"/>
      <c r="FD40" s="104"/>
      <c r="FE40" s="104"/>
      <c r="FF40" s="104"/>
      <c r="FG40" s="104"/>
      <c r="FH40" s="104"/>
      <c r="FI40" s="104"/>
      <c r="FJ40" s="104"/>
      <c r="FK40" s="104"/>
      <c r="FL40" s="104"/>
      <c r="FM40" s="104"/>
      <c r="FN40" s="104"/>
      <c r="FO40" s="104"/>
      <c r="FP40" s="104"/>
      <c r="FQ40" s="104"/>
      <c r="FR40" s="104"/>
      <c r="FS40" s="104"/>
      <c r="FT40" s="104"/>
      <c r="FU40" s="104"/>
      <c r="FV40" s="104"/>
      <c r="FW40" s="104"/>
      <c r="FX40" s="104"/>
      <c r="FY40" s="104"/>
      <c r="FZ40" s="104"/>
      <c r="GA40" s="104"/>
      <c r="GB40" s="104"/>
      <c r="GC40" s="104"/>
      <c r="GD40" s="104"/>
      <c r="GE40" s="104"/>
      <c r="GF40" s="104"/>
      <c r="GG40" s="104"/>
    </row>
    <row r="41" spans="1:189" s="105" customFormat="1" ht="14.25" customHeight="1" thickBot="1" x14ac:dyDescent="0.25">
      <c r="A41" s="113" t="s">
        <v>31</v>
      </c>
      <c r="B41" s="50" t="s">
        <v>32</v>
      </c>
      <c r="C41" s="32">
        <v>20</v>
      </c>
      <c r="D41" s="186"/>
      <c r="E41" s="140" t="s">
        <v>31</v>
      </c>
      <c r="F41" s="50" t="s">
        <v>32</v>
      </c>
      <c r="G41" s="32">
        <v>20</v>
      </c>
      <c r="H41" s="187"/>
      <c r="I41" s="113" t="s">
        <v>31</v>
      </c>
      <c r="J41" s="50" t="s">
        <v>32</v>
      </c>
      <c r="K41" s="32">
        <v>20</v>
      </c>
      <c r="L41" s="186"/>
      <c r="M41" s="140" t="s">
        <v>31</v>
      </c>
      <c r="N41" s="50" t="s">
        <v>32</v>
      </c>
      <c r="O41" s="32">
        <v>20</v>
      </c>
      <c r="P41" s="187"/>
      <c r="Q41" s="113" t="s">
        <v>31</v>
      </c>
      <c r="R41" s="50" t="s">
        <v>32</v>
      </c>
      <c r="S41" s="32">
        <v>20</v>
      </c>
      <c r="T41" s="186"/>
      <c r="U41" s="140" t="s">
        <v>31</v>
      </c>
      <c r="V41" s="50" t="s">
        <v>32</v>
      </c>
      <c r="W41" s="32">
        <v>20</v>
      </c>
      <c r="X41" s="187"/>
      <c r="Y41" s="113" t="s">
        <v>31</v>
      </c>
      <c r="Z41" s="50" t="s">
        <v>32</v>
      </c>
      <c r="AA41" s="32">
        <v>20</v>
      </c>
      <c r="AB41" s="186"/>
      <c r="AC41" s="140" t="s">
        <v>31</v>
      </c>
      <c r="AD41" s="50" t="s">
        <v>32</v>
      </c>
      <c r="AE41" s="32">
        <v>20</v>
      </c>
      <c r="AF41" s="187"/>
      <c r="AG41" s="113" t="s">
        <v>31</v>
      </c>
      <c r="AH41" s="50" t="s">
        <v>32</v>
      </c>
      <c r="AI41" s="32">
        <v>20</v>
      </c>
      <c r="AJ41" s="186"/>
      <c r="AK41" s="140" t="s">
        <v>31</v>
      </c>
      <c r="AL41" s="50" t="s">
        <v>32</v>
      </c>
      <c r="AM41" s="32">
        <v>20</v>
      </c>
      <c r="AN41" s="187"/>
      <c r="AO41" s="113" t="s">
        <v>31</v>
      </c>
      <c r="AP41" s="50" t="s">
        <v>32</v>
      </c>
      <c r="AQ41" s="32">
        <v>20</v>
      </c>
      <c r="AR41" s="186"/>
      <c r="AS41" s="140" t="s">
        <v>31</v>
      </c>
      <c r="AT41" s="50" t="s">
        <v>32</v>
      </c>
      <c r="AU41" s="32">
        <v>20</v>
      </c>
      <c r="AV41" s="187"/>
      <c r="AW41" s="113" t="s">
        <v>31</v>
      </c>
      <c r="AX41" s="50" t="s">
        <v>32</v>
      </c>
      <c r="AY41" s="32">
        <v>20</v>
      </c>
      <c r="AZ41" s="186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  <c r="DI41" s="104"/>
      <c r="DJ41" s="104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104"/>
      <c r="DV41" s="104"/>
      <c r="DW41" s="104"/>
      <c r="DX41" s="104"/>
      <c r="DY41" s="104"/>
      <c r="DZ41" s="104"/>
      <c r="EA41" s="104"/>
      <c r="EB41" s="104"/>
      <c r="EC41" s="104"/>
      <c r="ED41" s="104"/>
      <c r="EE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04"/>
      <c r="EZ41" s="104"/>
      <c r="FA41" s="104"/>
      <c r="FB41" s="104"/>
      <c r="FC41" s="104"/>
      <c r="FD41" s="104"/>
      <c r="FE41" s="104"/>
      <c r="FF41" s="104"/>
      <c r="FG41" s="104"/>
      <c r="FH41" s="104"/>
      <c r="FI41" s="104"/>
      <c r="FJ41" s="104"/>
      <c r="FK41" s="104"/>
      <c r="FL41" s="104"/>
      <c r="FM41" s="104"/>
      <c r="FN41" s="104"/>
      <c r="FO41" s="104"/>
      <c r="FP41" s="104"/>
      <c r="FQ41" s="104"/>
      <c r="FR41" s="104"/>
      <c r="FS41" s="104"/>
      <c r="FT41" s="104"/>
      <c r="FU41" s="104"/>
      <c r="FV41" s="104"/>
      <c r="FW41" s="104"/>
      <c r="FX41" s="104"/>
      <c r="FY41" s="104"/>
      <c r="FZ41" s="104"/>
      <c r="GA41" s="104"/>
      <c r="GB41" s="104"/>
      <c r="GC41" s="104"/>
      <c r="GD41" s="104"/>
      <c r="GE41" s="104"/>
      <c r="GF41" s="104"/>
      <c r="GG41" s="104"/>
    </row>
    <row r="42" spans="1:189" s="9" customFormat="1" ht="22.5" customHeight="1" thickBot="1" x14ac:dyDescent="0.3">
      <c r="A42" s="183" t="s">
        <v>60</v>
      </c>
      <c r="B42" s="184"/>
      <c r="C42" s="91">
        <f>SUM(C33:C41)</f>
        <v>200</v>
      </c>
      <c r="D42" s="29">
        <v>2.23</v>
      </c>
      <c r="E42" s="185" t="s">
        <v>60</v>
      </c>
      <c r="F42" s="184"/>
      <c r="G42" s="91">
        <f>SUM(G33:G41)</f>
        <v>200</v>
      </c>
      <c r="H42" s="108">
        <v>2.23</v>
      </c>
      <c r="I42" s="183" t="s">
        <v>60</v>
      </c>
      <c r="J42" s="184"/>
      <c r="K42" s="91">
        <f>SUM(K33:K41)</f>
        <v>200</v>
      </c>
      <c r="L42" s="29">
        <v>2.23</v>
      </c>
      <c r="M42" s="185" t="s">
        <v>60</v>
      </c>
      <c r="N42" s="184"/>
      <c r="O42" s="91">
        <f>SUM(O33:O41)</f>
        <v>200</v>
      </c>
      <c r="P42" s="108">
        <v>2.23</v>
      </c>
      <c r="Q42" s="183" t="s">
        <v>60</v>
      </c>
      <c r="R42" s="184"/>
      <c r="S42" s="91">
        <f>SUM(S33:S41)</f>
        <v>100</v>
      </c>
      <c r="T42" s="29">
        <v>2.63</v>
      </c>
      <c r="U42" s="185" t="s">
        <v>60</v>
      </c>
      <c r="V42" s="184"/>
      <c r="W42" s="78">
        <f>SUM(W33:W41)</f>
        <v>200</v>
      </c>
      <c r="X42" s="108">
        <v>2.27</v>
      </c>
      <c r="Y42" s="183" t="s">
        <v>60</v>
      </c>
      <c r="Z42" s="184"/>
      <c r="AA42" s="91">
        <f>SUM(AA33:AA41)</f>
        <v>200</v>
      </c>
      <c r="AB42" s="29">
        <v>2.27</v>
      </c>
      <c r="AC42" s="185" t="s">
        <v>60</v>
      </c>
      <c r="AD42" s="184"/>
      <c r="AE42" s="78">
        <f>SUM(AE33:AE41)</f>
        <v>100</v>
      </c>
      <c r="AF42" s="108">
        <v>2.63</v>
      </c>
      <c r="AG42" s="183" t="s">
        <v>60</v>
      </c>
      <c r="AH42" s="184"/>
      <c r="AI42" s="91">
        <f>SUM(AI33:AI41)</f>
        <v>200</v>
      </c>
      <c r="AJ42" s="29">
        <v>2.31</v>
      </c>
      <c r="AK42" s="185" t="s">
        <v>60</v>
      </c>
      <c r="AL42" s="184"/>
      <c r="AM42" s="80">
        <f>SUM(AM33:AM41)</f>
        <v>150</v>
      </c>
      <c r="AN42" s="108">
        <v>2.63</v>
      </c>
      <c r="AO42" s="183" t="s">
        <v>60</v>
      </c>
      <c r="AP42" s="184"/>
      <c r="AQ42" s="91">
        <f>SUM(AQ33:AQ41)</f>
        <v>200</v>
      </c>
      <c r="AR42" s="29">
        <v>2.4</v>
      </c>
      <c r="AS42" s="185" t="s">
        <v>60</v>
      </c>
      <c r="AT42" s="184"/>
      <c r="AU42" s="91">
        <f>SUM(AU33:AU41)</f>
        <v>200</v>
      </c>
      <c r="AV42" s="108">
        <v>2.4</v>
      </c>
      <c r="AW42" s="183" t="s">
        <v>60</v>
      </c>
      <c r="AX42" s="184"/>
      <c r="AY42" s="91">
        <f>SUM(AY33:AY41)</f>
        <v>100</v>
      </c>
      <c r="AZ42" s="29">
        <v>2.63</v>
      </c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</row>
    <row r="43" spans="1:189" s="6" customFormat="1" ht="22.5" customHeight="1" thickBot="1" x14ac:dyDescent="0.25">
      <c r="A43" s="41" t="s">
        <v>55</v>
      </c>
      <c r="B43" s="42" t="s">
        <v>19</v>
      </c>
      <c r="C43" s="193" t="s">
        <v>67</v>
      </c>
      <c r="D43" s="194"/>
      <c r="E43" s="146" t="s">
        <v>55</v>
      </c>
      <c r="F43" s="42" t="s">
        <v>19</v>
      </c>
      <c r="G43" s="193" t="s">
        <v>22</v>
      </c>
      <c r="H43" s="195"/>
      <c r="I43" s="41" t="s">
        <v>55</v>
      </c>
      <c r="J43" s="42" t="s">
        <v>19</v>
      </c>
      <c r="K43" s="193" t="s">
        <v>67</v>
      </c>
      <c r="L43" s="194"/>
      <c r="M43" s="146" t="s">
        <v>55</v>
      </c>
      <c r="N43" s="42" t="s">
        <v>19</v>
      </c>
      <c r="O43" s="193" t="s">
        <v>22</v>
      </c>
      <c r="P43" s="195"/>
      <c r="Q43" s="41" t="s">
        <v>55</v>
      </c>
      <c r="R43" s="42" t="s">
        <v>19</v>
      </c>
      <c r="S43" s="193" t="s">
        <v>22</v>
      </c>
      <c r="T43" s="194"/>
      <c r="U43" s="146" t="s">
        <v>55</v>
      </c>
      <c r="V43" s="42" t="s">
        <v>19</v>
      </c>
      <c r="W43" s="193" t="s">
        <v>22</v>
      </c>
      <c r="X43" s="195"/>
      <c r="Y43" s="41" t="s">
        <v>55</v>
      </c>
      <c r="Z43" s="42" t="s">
        <v>19</v>
      </c>
      <c r="AA43" s="193" t="s">
        <v>68</v>
      </c>
      <c r="AB43" s="194"/>
      <c r="AC43" s="146" t="s">
        <v>55</v>
      </c>
      <c r="AD43" s="42" t="s">
        <v>19</v>
      </c>
      <c r="AE43" s="193" t="s">
        <v>67</v>
      </c>
      <c r="AF43" s="195"/>
      <c r="AG43" s="41" t="s">
        <v>55</v>
      </c>
      <c r="AH43" s="42" t="s">
        <v>19</v>
      </c>
      <c r="AI43" s="193" t="s">
        <v>67</v>
      </c>
      <c r="AJ43" s="194"/>
      <c r="AK43" s="146" t="s">
        <v>55</v>
      </c>
      <c r="AL43" s="42" t="s">
        <v>19</v>
      </c>
      <c r="AM43" s="193" t="s">
        <v>68</v>
      </c>
      <c r="AN43" s="195"/>
      <c r="AO43" s="41" t="s">
        <v>55</v>
      </c>
      <c r="AP43" s="42" t="s">
        <v>19</v>
      </c>
      <c r="AQ43" s="193" t="s">
        <v>67</v>
      </c>
      <c r="AR43" s="194"/>
      <c r="AS43" s="146" t="s">
        <v>55</v>
      </c>
      <c r="AT43" s="42" t="s">
        <v>19</v>
      </c>
      <c r="AU43" s="193" t="s">
        <v>67</v>
      </c>
      <c r="AV43" s="195"/>
      <c r="AW43" s="41" t="s">
        <v>55</v>
      </c>
      <c r="AX43" s="42" t="s">
        <v>19</v>
      </c>
      <c r="AY43" s="193" t="s">
        <v>68</v>
      </c>
      <c r="AZ43" s="194"/>
    </row>
    <row r="44" spans="1:189" s="6" customFormat="1" ht="15.75" customHeight="1" x14ac:dyDescent="0.2">
      <c r="A44" s="113" t="s">
        <v>58</v>
      </c>
      <c r="B44" s="50" t="s">
        <v>59</v>
      </c>
      <c r="C44" s="31">
        <v>30</v>
      </c>
      <c r="D44" s="202"/>
      <c r="E44" s="150" t="s">
        <v>58</v>
      </c>
      <c r="F44" s="66" t="s">
        <v>59</v>
      </c>
      <c r="G44" s="43">
        <v>0</v>
      </c>
      <c r="H44" s="204"/>
      <c r="I44" s="113" t="s">
        <v>58</v>
      </c>
      <c r="J44" s="50" t="s">
        <v>59</v>
      </c>
      <c r="K44" s="31">
        <v>30</v>
      </c>
      <c r="L44" s="202"/>
      <c r="M44" s="150" t="s">
        <v>58</v>
      </c>
      <c r="N44" s="66" t="s">
        <v>59</v>
      </c>
      <c r="O44" s="43">
        <v>0</v>
      </c>
      <c r="P44" s="204"/>
      <c r="Q44" s="152" t="s">
        <v>58</v>
      </c>
      <c r="R44" s="66" t="s">
        <v>59</v>
      </c>
      <c r="S44" s="43">
        <v>0</v>
      </c>
      <c r="T44" s="202"/>
      <c r="U44" s="150" t="s">
        <v>58</v>
      </c>
      <c r="V44" s="66" t="s">
        <v>59</v>
      </c>
      <c r="W44" s="43">
        <v>0</v>
      </c>
      <c r="X44" s="204"/>
      <c r="Y44" s="113" t="s">
        <v>58</v>
      </c>
      <c r="Z44" s="50" t="s">
        <v>59</v>
      </c>
      <c r="AA44" s="31">
        <v>30</v>
      </c>
      <c r="AB44" s="202"/>
      <c r="AC44" s="140" t="s">
        <v>58</v>
      </c>
      <c r="AD44" s="50" t="s">
        <v>59</v>
      </c>
      <c r="AE44" s="31">
        <v>30</v>
      </c>
      <c r="AF44" s="204"/>
      <c r="AG44" s="113" t="s">
        <v>58</v>
      </c>
      <c r="AH44" s="50" t="s">
        <v>59</v>
      </c>
      <c r="AI44" s="31">
        <v>30</v>
      </c>
      <c r="AJ44" s="202"/>
      <c r="AK44" s="140" t="s">
        <v>58</v>
      </c>
      <c r="AL44" s="50" t="s">
        <v>59</v>
      </c>
      <c r="AM44" s="31">
        <v>30</v>
      </c>
      <c r="AN44" s="204"/>
      <c r="AO44" s="113" t="s">
        <v>58</v>
      </c>
      <c r="AP44" s="50" t="s">
        <v>59</v>
      </c>
      <c r="AQ44" s="31">
        <v>30</v>
      </c>
      <c r="AR44" s="202"/>
      <c r="AS44" s="140" t="s">
        <v>58</v>
      </c>
      <c r="AT44" s="50" t="s">
        <v>59</v>
      </c>
      <c r="AU44" s="31">
        <v>30</v>
      </c>
      <c r="AV44" s="204"/>
      <c r="AW44" s="113" t="s">
        <v>58</v>
      </c>
      <c r="AX44" s="50" t="s">
        <v>59</v>
      </c>
      <c r="AY44" s="31">
        <v>30</v>
      </c>
      <c r="AZ44" s="202"/>
    </row>
    <row r="45" spans="1:189" s="6" customFormat="1" ht="15" customHeight="1" x14ac:dyDescent="0.2">
      <c r="A45" s="111" t="s">
        <v>11</v>
      </c>
      <c r="B45" s="48" t="s">
        <v>12</v>
      </c>
      <c r="C45" s="31">
        <v>80</v>
      </c>
      <c r="D45" s="203"/>
      <c r="E45" s="149" t="s">
        <v>11</v>
      </c>
      <c r="F45" s="65" t="s">
        <v>12</v>
      </c>
      <c r="G45" s="43">
        <v>0</v>
      </c>
      <c r="H45" s="205"/>
      <c r="I45" s="111" t="s">
        <v>11</v>
      </c>
      <c r="J45" s="48" t="s">
        <v>12</v>
      </c>
      <c r="K45" s="31">
        <v>60</v>
      </c>
      <c r="L45" s="203"/>
      <c r="M45" s="149" t="s">
        <v>11</v>
      </c>
      <c r="N45" s="65" t="s">
        <v>12</v>
      </c>
      <c r="O45" s="43">
        <v>0</v>
      </c>
      <c r="P45" s="205"/>
      <c r="Q45" s="130" t="s">
        <v>11</v>
      </c>
      <c r="R45" s="65" t="s">
        <v>12</v>
      </c>
      <c r="S45" s="43">
        <v>0</v>
      </c>
      <c r="T45" s="203"/>
      <c r="U45" s="149" t="s">
        <v>11</v>
      </c>
      <c r="V45" s="65" t="s">
        <v>12</v>
      </c>
      <c r="W45" s="43">
        <v>0</v>
      </c>
      <c r="X45" s="205"/>
      <c r="Y45" s="111" t="s">
        <v>11</v>
      </c>
      <c r="Z45" s="48" t="s">
        <v>12</v>
      </c>
      <c r="AA45" s="31">
        <v>40</v>
      </c>
      <c r="AB45" s="203"/>
      <c r="AC45" s="138" t="s">
        <v>11</v>
      </c>
      <c r="AD45" s="48" t="s">
        <v>12</v>
      </c>
      <c r="AE45" s="31">
        <v>100</v>
      </c>
      <c r="AF45" s="205"/>
      <c r="AG45" s="111" t="s">
        <v>11</v>
      </c>
      <c r="AH45" s="48" t="s">
        <v>12</v>
      </c>
      <c r="AI45" s="31">
        <v>100</v>
      </c>
      <c r="AJ45" s="203"/>
      <c r="AK45" s="138" t="s">
        <v>11</v>
      </c>
      <c r="AL45" s="48" t="s">
        <v>12</v>
      </c>
      <c r="AM45" s="31">
        <v>20</v>
      </c>
      <c r="AN45" s="205"/>
      <c r="AO45" s="111" t="s">
        <v>11</v>
      </c>
      <c r="AP45" s="48" t="s">
        <v>12</v>
      </c>
      <c r="AQ45" s="31">
        <v>70</v>
      </c>
      <c r="AR45" s="203"/>
      <c r="AS45" s="138" t="s">
        <v>11</v>
      </c>
      <c r="AT45" s="48" t="s">
        <v>12</v>
      </c>
      <c r="AU45" s="31">
        <v>70</v>
      </c>
      <c r="AV45" s="205"/>
      <c r="AW45" s="111" t="s">
        <v>11</v>
      </c>
      <c r="AX45" s="48" t="s">
        <v>12</v>
      </c>
      <c r="AY45" s="31">
        <v>30</v>
      </c>
      <c r="AZ45" s="203"/>
    </row>
    <row r="46" spans="1:189" s="6" customFormat="1" ht="15" customHeight="1" x14ac:dyDescent="0.2">
      <c r="A46" s="112" t="s">
        <v>49</v>
      </c>
      <c r="B46" s="48" t="s">
        <v>50</v>
      </c>
      <c r="C46" s="31">
        <v>15</v>
      </c>
      <c r="D46" s="203"/>
      <c r="E46" s="144" t="s">
        <v>49</v>
      </c>
      <c r="F46" s="65" t="s">
        <v>50</v>
      </c>
      <c r="G46" s="43">
        <v>0</v>
      </c>
      <c r="H46" s="205"/>
      <c r="I46" s="112" t="s">
        <v>49</v>
      </c>
      <c r="J46" s="48" t="s">
        <v>50</v>
      </c>
      <c r="K46" s="31">
        <v>15</v>
      </c>
      <c r="L46" s="203"/>
      <c r="M46" s="144" t="s">
        <v>49</v>
      </c>
      <c r="N46" s="65" t="s">
        <v>50</v>
      </c>
      <c r="O46" s="43">
        <v>0</v>
      </c>
      <c r="P46" s="205"/>
      <c r="Q46" s="132" t="s">
        <v>49</v>
      </c>
      <c r="R46" s="65" t="s">
        <v>50</v>
      </c>
      <c r="S46" s="43">
        <v>0</v>
      </c>
      <c r="T46" s="203"/>
      <c r="U46" s="144" t="s">
        <v>49</v>
      </c>
      <c r="V46" s="65" t="s">
        <v>50</v>
      </c>
      <c r="W46" s="43">
        <v>0</v>
      </c>
      <c r="X46" s="205"/>
      <c r="Y46" s="112" t="s">
        <v>49</v>
      </c>
      <c r="Z46" s="48" t="s">
        <v>50</v>
      </c>
      <c r="AA46" s="31">
        <v>15</v>
      </c>
      <c r="AB46" s="203"/>
      <c r="AC46" s="139" t="s">
        <v>49</v>
      </c>
      <c r="AD46" s="48" t="s">
        <v>50</v>
      </c>
      <c r="AE46" s="31">
        <v>15</v>
      </c>
      <c r="AF46" s="205"/>
      <c r="AG46" s="112" t="s">
        <v>49</v>
      </c>
      <c r="AH46" s="48" t="s">
        <v>50</v>
      </c>
      <c r="AI46" s="31">
        <v>15</v>
      </c>
      <c r="AJ46" s="203"/>
      <c r="AK46" s="139" t="s">
        <v>49</v>
      </c>
      <c r="AL46" s="48" t="s">
        <v>50</v>
      </c>
      <c r="AM46" s="31">
        <v>15</v>
      </c>
      <c r="AN46" s="205"/>
      <c r="AO46" s="112" t="s">
        <v>49</v>
      </c>
      <c r="AP46" s="48" t="s">
        <v>50</v>
      </c>
      <c r="AQ46" s="31">
        <v>15</v>
      </c>
      <c r="AR46" s="203"/>
      <c r="AS46" s="139" t="s">
        <v>49</v>
      </c>
      <c r="AT46" s="48" t="s">
        <v>50</v>
      </c>
      <c r="AU46" s="31">
        <v>15</v>
      </c>
      <c r="AV46" s="205"/>
      <c r="AW46" s="112" t="s">
        <v>49</v>
      </c>
      <c r="AX46" s="48" t="s">
        <v>50</v>
      </c>
      <c r="AY46" s="31">
        <v>15</v>
      </c>
      <c r="AZ46" s="203"/>
    </row>
    <row r="47" spans="1:189" s="6" customFormat="1" ht="15" customHeight="1" thickBot="1" x14ac:dyDescent="0.25">
      <c r="A47" s="133" t="s">
        <v>245</v>
      </c>
      <c r="B47" s="50" t="s">
        <v>246</v>
      </c>
      <c r="C47" s="31">
        <v>75</v>
      </c>
      <c r="D47" s="203"/>
      <c r="E47" s="151" t="s">
        <v>245</v>
      </c>
      <c r="F47" s="66" t="s">
        <v>246</v>
      </c>
      <c r="G47" s="43">
        <v>0</v>
      </c>
      <c r="H47" s="205"/>
      <c r="I47" s="133" t="s">
        <v>245</v>
      </c>
      <c r="J47" s="50" t="s">
        <v>246</v>
      </c>
      <c r="K47" s="31">
        <v>95</v>
      </c>
      <c r="L47" s="203"/>
      <c r="M47" s="151" t="s">
        <v>245</v>
      </c>
      <c r="N47" s="66" t="s">
        <v>246</v>
      </c>
      <c r="O47" s="43">
        <v>0</v>
      </c>
      <c r="P47" s="205"/>
      <c r="Q47" s="153" t="s">
        <v>245</v>
      </c>
      <c r="R47" s="66" t="s">
        <v>246</v>
      </c>
      <c r="S47" s="43">
        <v>0</v>
      </c>
      <c r="T47" s="203"/>
      <c r="U47" s="151" t="s">
        <v>245</v>
      </c>
      <c r="V47" s="66" t="s">
        <v>246</v>
      </c>
      <c r="W47" s="43">
        <v>0</v>
      </c>
      <c r="X47" s="205"/>
      <c r="Y47" s="133" t="s">
        <v>245</v>
      </c>
      <c r="Z47" s="50" t="s">
        <v>246</v>
      </c>
      <c r="AA47" s="31">
        <v>15</v>
      </c>
      <c r="AB47" s="203"/>
      <c r="AC47" s="147" t="s">
        <v>245</v>
      </c>
      <c r="AD47" s="50" t="s">
        <v>246</v>
      </c>
      <c r="AE47" s="31">
        <v>55</v>
      </c>
      <c r="AF47" s="205"/>
      <c r="AG47" s="133" t="s">
        <v>245</v>
      </c>
      <c r="AH47" s="50" t="s">
        <v>246</v>
      </c>
      <c r="AI47" s="31">
        <v>55</v>
      </c>
      <c r="AJ47" s="203"/>
      <c r="AK47" s="147" t="s">
        <v>245</v>
      </c>
      <c r="AL47" s="50" t="s">
        <v>246</v>
      </c>
      <c r="AM47" s="31">
        <v>35</v>
      </c>
      <c r="AN47" s="205"/>
      <c r="AO47" s="133" t="s">
        <v>245</v>
      </c>
      <c r="AP47" s="50" t="s">
        <v>246</v>
      </c>
      <c r="AQ47" s="31">
        <v>85</v>
      </c>
      <c r="AR47" s="203"/>
      <c r="AS47" s="147" t="s">
        <v>245</v>
      </c>
      <c r="AT47" s="50" t="s">
        <v>246</v>
      </c>
      <c r="AU47" s="31">
        <v>85</v>
      </c>
      <c r="AV47" s="205"/>
      <c r="AW47" s="133" t="s">
        <v>245</v>
      </c>
      <c r="AX47" s="50" t="s">
        <v>246</v>
      </c>
      <c r="AY47" s="31">
        <v>25</v>
      </c>
      <c r="AZ47" s="203"/>
    </row>
    <row r="48" spans="1:189" s="9" customFormat="1" ht="22.5" customHeight="1" thickBot="1" x14ac:dyDescent="0.3">
      <c r="A48" s="191" t="s">
        <v>41</v>
      </c>
      <c r="B48" s="192"/>
      <c r="C48" s="44">
        <f>SUM(C44:C47)</f>
        <v>200</v>
      </c>
      <c r="D48" s="45">
        <v>0.5</v>
      </c>
      <c r="E48" s="184" t="s">
        <v>41</v>
      </c>
      <c r="F48" s="192"/>
      <c r="G48" s="44">
        <f>SUM(G44:G47)</f>
        <v>0</v>
      </c>
      <c r="H48" s="109">
        <v>0</v>
      </c>
      <c r="I48" s="191" t="s">
        <v>41</v>
      </c>
      <c r="J48" s="192"/>
      <c r="K48" s="44">
        <f>SUM(K44:K47)</f>
        <v>200</v>
      </c>
      <c r="L48" s="45">
        <v>0.5</v>
      </c>
      <c r="M48" s="184" t="s">
        <v>41</v>
      </c>
      <c r="N48" s="192"/>
      <c r="O48" s="44">
        <f>SUM(O44:O47)</f>
        <v>0</v>
      </c>
      <c r="P48" s="109">
        <v>0</v>
      </c>
      <c r="Q48" s="191" t="s">
        <v>41</v>
      </c>
      <c r="R48" s="192"/>
      <c r="S48" s="44">
        <f>SUM(S44:S47)</f>
        <v>0</v>
      </c>
      <c r="T48" s="45">
        <v>0</v>
      </c>
      <c r="U48" s="184" t="s">
        <v>41</v>
      </c>
      <c r="V48" s="192"/>
      <c r="W48" s="44">
        <f>SUM(W44:W47)</f>
        <v>0</v>
      </c>
      <c r="X48" s="109">
        <v>0</v>
      </c>
      <c r="Y48" s="191" t="s">
        <v>41</v>
      </c>
      <c r="Z48" s="192"/>
      <c r="AA48" s="44">
        <f>SUM(AA44:AA47)</f>
        <v>100</v>
      </c>
      <c r="AB48" s="45">
        <v>0.5</v>
      </c>
      <c r="AC48" s="184" t="s">
        <v>41</v>
      </c>
      <c r="AD48" s="192"/>
      <c r="AE48" s="44">
        <f>SUM(AE44:AE47)</f>
        <v>200</v>
      </c>
      <c r="AF48" s="109">
        <v>0.5</v>
      </c>
      <c r="AG48" s="191" t="s">
        <v>41</v>
      </c>
      <c r="AH48" s="192"/>
      <c r="AI48" s="44">
        <f>SUM(AI44:AI47)</f>
        <v>200</v>
      </c>
      <c r="AJ48" s="45">
        <v>0.5</v>
      </c>
      <c r="AK48" s="184" t="s">
        <v>41</v>
      </c>
      <c r="AL48" s="192"/>
      <c r="AM48" s="44">
        <f>SUM(AM44:AM47)</f>
        <v>100</v>
      </c>
      <c r="AN48" s="109">
        <v>0.5</v>
      </c>
      <c r="AO48" s="191" t="s">
        <v>41</v>
      </c>
      <c r="AP48" s="192"/>
      <c r="AQ48" s="44">
        <f>SUM(AQ44:AQ47)</f>
        <v>200</v>
      </c>
      <c r="AR48" s="45">
        <v>0.5</v>
      </c>
      <c r="AS48" s="184" t="s">
        <v>41</v>
      </c>
      <c r="AT48" s="192"/>
      <c r="AU48" s="44">
        <f>SUM(AU44:AU47)</f>
        <v>200</v>
      </c>
      <c r="AV48" s="109">
        <v>0.5</v>
      </c>
      <c r="AW48" s="191" t="s">
        <v>41</v>
      </c>
      <c r="AX48" s="192"/>
      <c r="AY48" s="44">
        <f>SUM(AY44:AY47)</f>
        <v>100</v>
      </c>
      <c r="AZ48" s="45">
        <v>0.5</v>
      </c>
    </row>
    <row r="49" spans="1:189" s="6" customFormat="1" ht="22.5" customHeight="1" thickBot="1" x14ac:dyDescent="0.25">
      <c r="A49" s="46" t="s">
        <v>55</v>
      </c>
      <c r="B49" s="47" t="s">
        <v>20</v>
      </c>
      <c r="C49" s="196" t="s">
        <v>22</v>
      </c>
      <c r="D49" s="197"/>
      <c r="E49" s="148" t="s">
        <v>55</v>
      </c>
      <c r="F49" s="47" t="s">
        <v>20</v>
      </c>
      <c r="G49" s="196" t="s">
        <v>22</v>
      </c>
      <c r="H49" s="198"/>
      <c r="I49" s="46" t="s">
        <v>55</v>
      </c>
      <c r="J49" s="47" t="s">
        <v>20</v>
      </c>
      <c r="K49" s="196" t="s">
        <v>22</v>
      </c>
      <c r="L49" s="197"/>
      <c r="M49" s="148" t="s">
        <v>55</v>
      </c>
      <c r="N49" s="47" t="s">
        <v>20</v>
      </c>
      <c r="O49" s="196" t="s">
        <v>22</v>
      </c>
      <c r="P49" s="198"/>
      <c r="Q49" s="46" t="s">
        <v>55</v>
      </c>
      <c r="R49" s="47" t="s">
        <v>20</v>
      </c>
      <c r="S49" s="196" t="s">
        <v>22</v>
      </c>
      <c r="T49" s="197"/>
      <c r="U49" s="148" t="s">
        <v>55</v>
      </c>
      <c r="V49" s="47" t="s">
        <v>20</v>
      </c>
      <c r="W49" s="196" t="s">
        <v>22</v>
      </c>
      <c r="X49" s="198"/>
      <c r="Y49" s="46" t="s">
        <v>55</v>
      </c>
      <c r="Z49" s="47" t="s">
        <v>20</v>
      </c>
      <c r="AA49" s="196" t="s">
        <v>22</v>
      </c>
      <c r="AB49" s="197"/>
      <c r="AC49" s="148" t="s">
        <v>55</v>
      </c>
      <c r="AD49" s="47" t="s">
        <v>20</v>
      </c>
      <c r="AE49" s="196" t="s">
        <v>22</v>
      </c>
      <c r="AF49" s="198"/>
      <c r="AG49" s="46" t="s">
        <v>55</v>
      </c>
      <c r="AH49" s="47" t="s">
        <v>20</v>
      </c>
      <c r="AI49" s="196" t="s">
        <v>22</v>
      </c>
      <c r="AJ49" s="197"/>
      <c r="AK49" s="148" t="s">
        <v>55</v>
      </c>
      <c r="AL49" s="47" t="s">
        <v>20</v>
      </c>
      <c r="AM49" s="196" t="s">
        <v>22</v>
      </c>
      <c r="AN49" s="198"/>
      <c r="AO49" s="46" t="s">
        <v>55</v>
      </c>
      <c r="AP49" s="47" t="s">
        <v>20</v>
      </c>
      <c r="AQ49" s="196" t="s">
        <v>22</v>
      </c>
      <c r="AR49" s="197"/>
      <c r="AS49" s="148" t="s">
        <v>55</v>
      </c>
      <c r="AT49" s="47" t="s">
        <v>20</v>
      </c>
      <c r="AU49" s="196" t="s">
        <v>22</v>
      </c>
      <c r="AV49" s="197"/>
      <c r="AW49" s="46" t="s">
        <v>55</v>
      </c>
      <c r="AX49" s="47" t="s">
        <v>20</v>
      </c>
      <c r="AY49" s="196" t="s">
        <v>22</v>
      </c>
      <c r="AZ49" s="197"/>
    </row>
    <row r="50" spans="1:189" s="9" customFormat="1" ht="92.25" customHeight="1" thickBot="1" x14ac:dyDescent="0.25">
      <c r="A50" s="157" t="s">
        <v>262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9"/>
    </row>
    <row r="51" spans="1:189" x14ac:dyDescent="0.2">
      <c r="D51" s="1"/>
      <c r="P51" s="1"/>
      <c r="AF51" s="1"/>
    </row>
    <row r="52" spans="1:189" x14ac:dyDescent="0.2">
      <c r="D52" s="1"/>
      <c r="P52" s="1"/>
      <c r="AF52" s="1"/>
    </row>
    <row r="53" spans="1:189" x14ac:dyDescent="0.2">
      <c r="D53" s="1"/>
      <c r="P53" s="1"/>
      <c r="AF53" s="1"/>
    </row>
    <row r="54" spans="1:189" x14ac:dyDescent="0.2">
      <c r="D54" s="1"/>
      <c r="P54" s="1"/>
      <c r="AF54" s="1"/>
    </row>
    <row r="55" spans="1:189" x14ac:dyDescent="0.2">
      <c r="D55" s="1"/>
      <c r="P55" s="1"/>
      <c r="AF55" s="1"/>
    </row>
    <row r="56" spans="1:189" x14ac:dyDescent="0.2">
      <c r="D56" s="1"/>
      <c r="P56" s="1"/>
      <c r="AF56" s="1"/>
    </row>
    <row r="57" spans="1:189" x14ac:dyDescent="0.2">
      <c r="D57" s="1"/>
      <c r="P57" s="1"/>
      <c r="AF57" s="1"/>
    </row>
    <row r="58" spans="1:189" x14ac:dyDescent="0.2">
      <c r="D58" s="1"/>
      <c r="P58" s="1"/>
      <c r="AF58" s="1"/>
    </row>
    <row r="59" spans="1:189" s="1" customFormat="1" x14ac:dyDescent="0.2"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</row>
    <row r="60" spans="1:189" s="1" customFormat="1" x14ac:dyDescent="0.2"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</row>
    <row r="61" spans="1:189" s="1" customFormat="1" x14ac:dyDescent="0.2"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</row>
    <row r="62" spans="1:189" s="1" customFormat="1" x14ac:dyDescent="0.2"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</row>
    <row r="63" spans="1:189" s="1" customFormat="1" x14ac:dyDescent="0.2"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</row>
    <row r="64" spans="1:189" s="1" customFormat="1" x14ac:dyDescent="0.2"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</row>
    <row r="65" spans="37:189" s="1" customFormat="1" x14ac:dyDescent="0.2"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</row>
    <row r="66" spans="37:189" s="1" customFormat="1" x14ac:dyDescent="0.2"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</row>
    <row r="67" spans="37:189" s="1" customFormat="1" x14ac:dyDescent="0.2"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</row>
    <row r="68" spans="37:189" s="1" customFormat="1" x14ac:dyDescent="0.2"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</row>
    <row r="69" spans="37:189" s="1" customFormat="1" x14ac:dyDescent="0.2"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</row>
    <row r="70" spans="37:189" s="1" customFormat="1" x14ac:dyDescent="0.2"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</row>
    <row r="71" spans="37:189" s="1" customFormat="1" x14ac:dyDescent="0.2"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</row>
    <row r="72" spans="37:189" s="1" customFormat="1" x14ac:dyDescent="0.2"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</row>
    <row r="73" spans="37:189" s="1" customFormat="1" x14ac:dyDescent="0.2"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</row>
    <row r="74" spans="37:189" s="1" customFormat="1" x14ac:dyDescent="0.2"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</row>
    <row r="75" spans="37:189" s="1" customFormat="1" x14ac:dyDescent="0.2"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</row>
    <row r="76" spans="37:189" s="1" customFormat="1" x14ac:dyDescent="0.2"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</row>
    <row r="77" spans="37:189" s="1" customFormat="1" x14ac:dyDescent="0.2"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</row>
    <row r="78" spans="37:189" s="1" customFormat="1" x14ac:dyDescent="0.2"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</row>
    <row r="79" spans="37:189" s="1" customFormat="1" x14ac:dyDescent="0.2"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</row>
    <row r="80" spans="37:189" s="1" customFormat="1" x14ac:dyDescent="0.2"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</row>
    <row r="81" spans="37:189" s="1" customFormat="1" x14ac:dyDescent="0.2"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</row>
    <row r="82" spans="37:189" s="1" customFormat="1" x14ac:dyDescent="0.2"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</row>
    <row r="83" spans="37:189" s="1" customFormat="1" x14ac:dyDescent="0.2"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</row>
    <row r="84" spans="37:189" s="1" customFormat="1" x14ac:dyDescent="0.2"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</row>
    <row r="85" spans="37:189" s="1" customFormat="1" x14ac:dyDescent="0.2"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</row>
    <row r="86" spans="37:189" s="1" customFormat="1" x14ac:dyDescent="0.2"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</row>
    <row r="87" spans="37:189" s="1" customFormat="1" x14ac:dyDescent="0.2"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</row>
    <row r="88" spans="37:189" s="1" customFormat="1" x14ac:dyDescent="0.2"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</row>
    <row r="89" spans="37:189" s="1" customFormat="1" x14ac:dyDescent="0.2"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</row>
    <row r="90" spans="37:189" s="1" customFormat="1" x14ac:dyDescent="0.2"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</row>
    <row r="91" spans="37:189" s="1" customFormat="1" x14ac:dyDescent="0.2"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</row>
    <row r="92" spans="37:189" s="1" customFormat="1" x14ac:dyDescent="0.2"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</row>
    <row r="93" spans="37:189" s="1" customFormat="1" x14ac:dyDescent="0.2"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</row>
    <row r="94" spans="37:189" s="1" customFormat="1" x14ac:dyDescent="0.2"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</row>
    <row r="95" spans="37:189" s="1" customFormat="1" x14ac:dyDescent="0.2"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</row>
    <row r="96" spans="37:189" s="1" customFormat="1" x14ac:dyDescent="0.2"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</row>
    <row r="97" spans="37:189" s="1" customForma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</row>
    <row r="98" spans="37:189" s="1" customFormat="1" x14ac:dyDescent="0.2"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</row>
    <row r="99" spans="37:189" s="1" customFormat="1" x14ac:dyDescent="0.2"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</row>
    <row r="100" spans="37:189" s="1" customFormat="1" x14ac:dyDescent="0.2"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</row>
    <row r="101" spans="37:189" s="1" customFormat="1" x14ac:dyDescent="0.2"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</row>
    <row r="102" spans="37:189" s="1" customFormat="1" x14ac:dyDescent="0.2"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</row>
    <row r="103" spans="37:189" s="1" customFormat="1" x14ac:dyDescent="0.2"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</row>
    <row r="104" spans="37:189" s="1" customFormat="1" x14ac:dyDescent="0.2"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</row>
    <row r="105" spans="37:189" s="1" customFormat="1" x14ac:dyDescent="0.2"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</row>
    <row r="106" spans="37:189" s="1" customFormat="1" x14ac:dyDescent="0.2"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</row>
    <row r="107" spans="37:189" s="1" customFormat="1" x14ac:dyDescent="0.2"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</row>
    <row r="108" spans="37:189" s="1" customFormat="1" x14ac:dyDescent="0.2"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</row>
    <row r="109" spans="37:189" s="1" customFormat="1" x14ac:dyDescent="0.2"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</row>
    <row r="110" spans="37:189" s="1" customFormat="1" x14ac:dyDescent="0.2"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</row>
    <row r="111" spans="37:189" s="1" customFormat="1" x14ac:dyDescent="0.2"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</row>
    <row r="112" spans="37:189" s="1" customFormat="1" x14ac:dyDescent="0.2"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</row>
    <row r="113" spans="37:189" s="1" customFormat="1" x14ac:dyDescent="0.2"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</row>
    <row r="114" spans="37:189" s="1" customFormat="1" x14ac:dyDescent="0.2"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</row>
    <row r="115" spans="37:189" s="1" customFormat="1" x14ac:dyDescent="0.2"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</row>
    <row r="116" spans="37:189" s="1" customFormat="1" x14ac:dyDescent="0.2"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</row>
    <row r="117" spans="37:189" s="1" customFormat="1" x14ac:dyDescent="0.2"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</row>
    <row r="118" spans="37:189" s="1" customFormat="1" x14ac:dyDescent="0.2"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</row>
    <row r="119" spans="37:189" s="1" customFormat="1" x14ac:dyDescent="0.2"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</row>
    <row r="120" spans="37:189" s="1" customFormat="1" x14ac:dyDescent="0.2"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</row>
    <row r="121" spans="37:189" s="1" customFormat="1" x14ac:dyDescent="0.2"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</row>
    <row r="122" spans="37:189" s="1" customFormat="1" x14ac:dyDescent="0.2"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</row>
    <row r="123" spans="37:189" s="1" customFormat="1" x14ac:dyDescent="0.2"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</row>
    <row r="124" spans="37:189" s="1" customFormat="1" x14ac:dyDescent="0.2"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</row>
    <row r="125" spans="37:189" s="1" customFormat="1" x14ac:dyDescent="0.2"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</row>
    <row r="126" spans="37:189" s="1" customFormat="1" x14ac:dyDescent="0.2"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</row>
    <row r="127" spans="37:189" s="1" customFormat="1" x14ac:dyDescent="0.2"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</row>
    <row r="128" spans="37:189" s="1" customFormat="1" x14ac:dyDescent="0.2"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</row>
    <row r="129" spans="37:189" s="1" customFormat="1" x14ac:dyDescent="0.2"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</row>
    <row r="130" spans="37:189" s="1" customFormat="1" x14ac:dyDescent="0.2"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</row>
    <row r="131" spans="37:189" s="1" customFormat="1" x14ac:dyDescent="0.2"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</row>
    <row r="132" spans="37:189" s="1" customFormat="1" x14ac:dyDescent="0.2"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</row>
    <row r="133" spans="37:189" s="1" customFormat="1" x14ac:dyDescent="0.2"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</row>
    <row r="134" spans="37:189" s="1" customFormat="1" x14ac:dyDescent="0.2"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</row>
    <row r="135" spans="37:189" s="1" customFormat="1" x14ac:dyDescent="0.2"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</row>
    <row r="136" spans="37:189" s="1" customFormat="1" x14ac:dyDescent="0.2"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</row>
    <row r="137" spans="37:189" s="1" customFormat="1" x14ac:dyDescent="0.2"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</row>
    <row r="138" spans="37:189" s="1" customFormat="1" x14ac:dyDescent="0.2"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</row>
    <row r="139" spans="37:189" s="1" customFormat="1" x14ac:dyDescent="0.2"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</row>
    <row r="140" spans="37:189" s="1" customFormat="1" x14ac:dyDescent="0.2"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</row>
    <row r="141" spans="37:189" s="1" customFormat="1" x14ac:dyDescent="0.2"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</row>
    <row r="142" spans="37:189" s="1" customFormat="1" x14ac:dyDescent="0.2"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</row>
    <row r="143" spans="37:189" s="1" customFormat="1" x14ac:dyDescent="0.2"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</row>
    <row r="144" spans="37:189" s="1" customFormat="1" x14ac:dyDescent="0.2"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</row>
    <row r="145" spans="37:189" s="1" customFormat="1" x14ac:dyDescent="0.2"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</row>
    <row r="146" spans="37:189" s="1" customFormat="1" x14ac:dyDescent="0.2"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</row>
    <row r="147" spans="37:189" s="1" customFormat="1" x14ac:dyDescent="0.2"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</row>
    <row r="148" spans="37:189" s="1" customFormat="1" x14ac:dyDescent="0.2"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</row>
    <row r="149" spans="37:189" s="1" customFormat="1" x14ac:dyDescent="0.2"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</row>
    <row r="150" spans="37:189" s="1" customFormat="1" x14ac:dyDescent="0.2"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</row>
    <row r="151" spans="37:189" s="1" customFormat="1" x14ac:dyDescent="0.2"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</row>
    <row r="152" spans="37:189" s="1" customFormat="1" x14ac:dyDescent="0.2"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</row>
    <row r="153" spans="37:189" s="1" customFormat="1" x14ac:dyDescent="0.2"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</row>
    <row r="154" spans="37:189" s="1" customFormat="1" x14ac:dyDescent="0.2"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</row>
    <row r="155" spans="37:189" s="1" customFormat="1" x14ac:dyDescent="0.2"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</row>
    <row r="156" spans="37:189" s="1" customFormat="1" x14ac:dyDescent="0.2"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</row>
    <row r="157" spans="37:189" s="1" customFormat="1" x14ac:dyDescent="0.2"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</row>
    <row r="158" spans="37:189" s="1" customFormat="1" x14ac:dyDescent="0.2"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</row>
    <row r="159" spans="37:189" s="1" customFormat="1" x14ac:dyDescent="0.2"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</row>
    <row r="160" spans="37:189" s="1" customFormat="1" x14ac:dyDescent="0.2"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</row>
    <row r="161" spans="37:189" s="1" customFormat="1" x14ac:dyDescent="0.2"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</row>
    <row r="162" spans="37:189" s="1" customFormat="1" x14ac:dyDescent="0.2"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</row>
    <row r="163" spans="37:189" s="1" customFormat="1" x14ac:dyDescent="0.2"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</row>
    <row r="164" spans="37:189" s="1" customFormat="1" x14ac:dyDescent="0.2"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</row>
    <row r="165" spans="37:189" s="1" customFormat="1" x14ac:dyDescent="0.2"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</row>
    <row r="166" spans="37:189" s="1" customFormat="1" x14ac:dyDescent="0.2"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</row>
    <row r="167" spans="37:189" s="1" customFormat="1" x14ac:dyDescent="0.2"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</row>
    <row r="168" spans="37:189" s="1" customFormat="1" x14ac:dyDescent="0.2"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</row>
    <row r="169" spans="37:189" s="1" customFormat="1" x14ac:dyDescent="0.2"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</row>
    <row r="170" spans="37:189" s="1" customFormat="1" x14ac:dyDescent="0.2"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</row>
    <row r="171" spans="37:189" s="1" customFormat="1" x14ac:dyDescent="0.2"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</row>
    <row r="172" spans="37:189" s="1" customFormat="1" x14ac:dyDescent="0.2"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</row>
    <row r="173" spans="37:189" s="1" customFormat="1" x14ac:dyDescent="0.2"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</row>
    <row r="174" spans="37:189" s="1" customFormat="1" x14ac:dyDescent="0.2"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</row>
    <row r="175" spans="37:189" s="1" customFormat="1" x14ac:dyDescent="0.2"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</row>
    <row r="176" spans="37:189" s="1" customFormat="1" x14ac:dyDescent="0.2"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</row>
    <row r="177" spans="37:189" s="1" customFormat="1" x14ac:dyDescent="0.2"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</row>
    <row r="178" spans="37:189" s="1" customFormat="1" x14ac:dyDescent="0.2"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</row>
    <row r="179" spans="37:189" s="1" customFormat="1" x14ac:dyDescent="0.2"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</row>
    <row r="180" spans="37:189" s="1" customFormat="1" x14ac:dyDescent="0.2"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</row>
    <row r="181" spans="37:189" s="1" customFormat="1" x14ac:dyDescent="0.2"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</row>
    <row r="182" spans="37:189" s="1" customFormat="1" x14ac:dyDescent="0.2"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</row>
    <row r="183" spans="37:189" s="1" customFormat="1" x14ac:dyDescent="0.2"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</row>
    <row r="184" spans="37:189" s="1" customFormat="1" x14ac:dyDescent="0.2"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</row>
    <row r="185" spans="37:189" s="1" customFormat="1" x14ac:dyDescent="0.2"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</row>
    <row r="186" spans="37:189" s="1" customFormat="1" x14ac:dyDescent="0.2"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</row>
    <row r="187" spans="37:189" s="1" customForma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</row>
    <row r="188" spans="37:189" s="1" customFormat="1" x14ac:dyDescent="0.2"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</row>
    <row r="189" spans="37:189" s="1" customFormat="1" x14ac:dyDescent="0.2"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</row>
    <row r="190" spans="37:189" s="1" customFormat="1" x14ac:dyDescent="0.2"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</row>
    <row r="191" spans="37:189" s="1" customFormat="1" x14ac:dyDescent="0.2"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</row>
    <row r="192" spans="37:189" s="1" customFormat="1" x14ac:dyDescent="0.2"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</row>
    <row r="193" spans="37:189" s="1" customFormat="1" x14ac:dyDescent="0.2"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</row>
    <row r="194" spans="37:189" s="1" customFormat="1" x14ac:dyDescent="0.2"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</row>
    <row r="195" spans="37:189" s="1" customFormat="1" x14ac:dyDescent="0.2"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</row>
    <row r="196" spans="37:189" s="1" customFormat="1" x14ac:dyDescent="0.2"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</row>
    <row r="197" spans="37:189" s="1" customFormat="1" x14ac:dyDescent="0.2"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</row>
    <row r="198" spans="37:189" s="1" customFormat="1" x14ac:dyDescent="0.2"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</row>
    <row r="199" spans="37:189" s="1" customFormat="1" x14ac:dyDescent="0.2"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</row>
    <row r="200" spans="37:189" s="1" customFormat="1" x14ac:dyDescent="0.2"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</row>
    <row r="201" spans="37:189" s="1" customFormat="1" x14ac:dyDescent="0.2"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</row>
    <row r="202" spans="37:189" s="1" customFormat="1" x14ac:dyDescent="0.2"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</row>
    <row r="203" spans="37:189" s="1" customFormat="1" x14ac:dyDescent="0.2"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</row>
    <row r="204" spans="37:189" s="1" customFormat="1" x14ac:dyDescent="0.2"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</row>
    <row r="205" spans="37:189" s="1" customFormat="1" x14ac:dyDescent="0.2"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</row>
    <row r="206" spans="37:189" s="1" customFormat="1" x14ac:dyDescent="0.2"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</row>
    <row r="207" spans="37:189" s="1" customFormat="1" x14ac:dyDescent="0.2"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</row>
    <row r="208" spans="37:189" s="1" customFormat="1" x14ac:dyDescent="0.2"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</row>
    <row r="209" spans="37:189" s="1" customFormat="1" x14ac:dyDescent="0.2"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</row>
    <row r="210" spans="37:189" s="1" customFormat="1" x14ac:dyDescent="0.2"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</row>
    <row r="211" spans="37:189" s="1" customFormat="1" x14ac:dyDescent="0.2"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</row>
    <row r="212" spans="37:189" s="1" customFormat="1" x14ac:dyDescent="0.2"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</row>
    <row r="213" spans="37:189" s="1" customFormat="1" x14ac:dyDescent="0.2"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</row>
    <row r="214" spans="37:189" s="1" customFormat="1" x14ac:dyDescent="0.2"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</row>
    <row r="215" spans="37:189" s="1" customFormat="1" x14ac:dyDescent="0.2"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</row>
    <row r="216" spans="37:189" s="1" customFormat="1" x14ac:dyDescent="0.2"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</row>
    <row r="217" spans="37:189" s="1" customFormat="1" x14ac:dyDescent="0.2"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</row>
    <row r="218" spans="37:189" s="1" customFormat="1" x14ac:dyDescent="0.2"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</row>
    <row r="219" spans="37:189" s="1" customFormat="1" x14ac:dyDescent="0.2"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</row>
    <row r="220" spans="37:189" s="1" customFormat="1" x14ac:dyDescent="0.2"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</row>
    <row r="221" spans="37:189" s="1" customFormat="1" x14ac:dyDescent="0.2"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</row>
    <row r="222" spans="37:189" s="1" customFormat="1" x14ac:dyDescent="0.2"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</row>
    <row r="223" spans="37:189" s="1" customFormat="1" x14ac:dyDescent="0.2"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</row>
    <row r="224" spans="37:189" s="1" customFormat="1" x14ac:dyDescent="0.2"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</row>
    <row r="225" spans="37:189" s="1" customFormat="1" x14ac:dyDescent="0.2"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</row>
    <row r="226" spans="37:189" s="1" customFormat="1" x14ac:dyDescent="0.2"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</row>
    <row r="227" spans="37:189" s="1" customFormat="1" x14ac:dyDescent="0.2"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</row>
    <row r="228" spans="37:189" s="1" customFormat="1" x14ac:dyDescent="0.2"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</row>
    <row r="229" spans="37:189" s="1" customFormat="1" x14ac:dyDescent="0.2"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</row>
    <row r="230" spans="37:189" s="1" customFormat="1" x14ac:dyDescent="0.2"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</row>
    <row r="231" spans="37:189" s="1" customFormat="1" x14ac:dyDescent="0.2"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</row>
    <row r="232" spans="37:189" s="1" customFormat="1" x14ac:dyDescent="0.2"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</row>
    <row r="233" spans="37:189" s="1" customFormat="1" x14ac:dyDescent="0.2"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</row>
    <row r="234" spans="37:189" s="1" customFormat="1" x14ac:dyDescent="0.2"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</row>
    <row r="235" spans="37:189" s="1" customFormat="1" x14ac:dyDescent="0.2"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</row>
    <row r="236" spans="37:189" s="1" customFormat="1" x14ac:dyDescent="0.2"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</row>
    <row r="237" spans="37:189" s="1" customFormat="1" x14ac:dyDescent="0.2"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</row>
    <row r="238" spans="37:189" s="1" customFormat="1" x14ac:dyDescent="0.2"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</row>
    <row r="239" spans="37:189" s="1" customFormat="1" x14ac:dyDescent="0.2"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</row>
    <row r="240" spans="37:189" s="1" customFormat="1" x14ac:dyDescent="0.2"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</row>
    <row r="241" spans="37:189" s="1" customFormat="1" x14ac:dyDescent="0.2"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</row>
    <row r="242" spans="37:189" s="1" customFormat="1" x14ac:dyDescent="0.2"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</row>
    <row r="243" spans="37:189" s="1" customFormat="1" x14ac:dyDescent="0.2"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</row>
    <row r="244" spans="37:189" s="1" customFormat="1" x14ac:dyDescent="0.2"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</row>
    <row r="245" spans="37:189" s="1" customFormat="1" x14ac:dyDescent="0.2"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</row>
    <row r="246" spans="37:189" s="1" customFormat="1" x14ac:dyDescent="0.2"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</row>
    <row r="247" spans="37:189" s="1" customFormat="1" x14ac:dyDescent="0.2"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</row>
    <row r="248" spans="37:189" s="1" customFormat="1" x14ac:dyDescent="0.2"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</row>
    <row r="249" spans="37:189" s="1" customFormat="1" x14ac:dyDescent="0.2"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</row>
    <row r="250" spans="37:189" s="1" customFormat="1" x14ac:dyDescent="0.2"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</row>
    <row r="251" spans="37:189" s="1" customFormat="1" x14ac:dyDescent="0.2"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</row>
    <row r="252" spans="37:189" s="1" customFormat="1" x14ac:dyDescent="0.2"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</row>
    <row r="253" spans="37:189" s="1" customFormat="1" x14ac:dyDescent="0.2"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</row>
    <row r="254" spans="37:189" s="1" customFormat="1" x14ac:dyDescent="0.2"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</row>
    <row r="255" spans="37:189" s="1" customFormat="1" x14ac:dyDescent="0.2"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</row>
    <row r="256" spans="37:189" s="1" customFormat="1" x14ac:dyDescent="0.2"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</row>
    <row r="257" spans="37:189" s="1" customFormat="1" x14ac:dyDescent="0.2"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</row>
    <row r="258" spans="37:189" s="1" customFormat="1" x14ac:dyDescent="0.2"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</row>
    <row r="259" spans="37:189" s="1" customFormat="1" x14ac:dyDescent="0.2"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</row>
    <row r="260" spans="37:189" s="1" customFormat="1" x14ac:dyDescent="0.2"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</row>
    <row r="261" spans="37:189" s="1" customFormat="1" x14ac:dyDescent="0.2"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</row>
    <row r="262" spans="37:189" s="1" customFormat="1" x14ac:dyDescent="0.2"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</row>
    <row r="263" spans="37:189" s="1" customFormat="1" x14ac:dyDescent="0.2"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</row>
    <row r="264" spans="37:189" s="1" customFormat="1" x14ac:dyDescent="0.2"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</row>
    <row r="265" spans="37:189" s="1" customFormat="1" x14ac:dyDescent="0.2"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</row>
    <row r="266" spans="37:189" s="1" customFormat="1" x14ac:dyDescent="0.2"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</row>
    <row r="267" spans="37:189" s="1" customFormat="1" x14ac:dyDescent="0.2"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</row>
    <row r="268" spans="37:189" s="1" customFormat="1" x14ac:dyDescent="0.2"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</row>
    <row r="269" spans="37:189" s="1" customFormat="1" x14ac:dyDescent="0.2"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</row>
    <row r="270" spans="37:189" s="1" customFormat="1" x14ac:dyDescent="0.2"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</row>
    <row r="271" spans="37:189" s="1" customFormat="1" x14ac:dyDescent="0.2"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</row>
  </sheetData>
  <sheetProtection formatCells="0"/>
  <mergeCells count="235">
    <mergeCell ref="AZ25:AZ30"/>
    <mergeCell ref="AW31:AX31"/>
    <mergeCell ref="AY32:AZ32"/>
    <mergeCell ref="AZ33:AZ41"/>
    <mergeCell ref="AW42:AX42"/>
    <mergeCell ref="AY43:AZ43"/>
    <mergeCell ref="AZ44:AZ47"/>
    <mergeCell ref="AW48:AX48"/>
    <mergeCell ref="AY49:AZ49"/>
    <mergeCell ref="AW1:AZ1"/>
    <mergeCell ref="AW2:AX2"/>
    <mergeCell ref="AY4:AZ4"/>
    <mergeCell ref="AZ5:AZ12"/>
    <mergeCell ref="AW13:AX13"/>
    <mergeCell ref="AY14:AZ14"/>
    <mergeCell ref="AZ15:AZ22"/>
    <mergeCell ref="AW23:AX23"/>
    <mergeCell ref="AY24:AZ24"/>
    <mergeCell ref="AV25:AV30"/>
    <mergeCell ref="AS31:AT31"/>
    <mergeCell ref="AU32:AV32"/>
    <mergeCell ref="AV33:AV41"/>
    <mergeCell ref="AS42:AT42"/>
    <mergeCell ref="AU43:AV43"/>
    <mergeCell ref="AV44:AV47"/>
    <mergeCell ref="AS48:AT48"/>
    <mergeCell ref="AU49:AV49"/>
    <mergeCell ref="AS1:AV1"/>
    <mergeCell ref="AS2:AT2"/>
    <mergeCell ref="AU4:AV4"/>
    <mergeCell ref="AV5:AV12"/>
    <mergeCell ref="AS13:AT13"/>
    <mergeCell ref="AU14:AV14"/>
    <mergeCell ref="AV15:AV22"/>
    <mergeCell ref="AS23:AT23"/>
    <mergeCell ref="AU24:AV24"/>
    <mergeCell ref="AR25:AR30"/>
    <mergeCell ref="AO31:AP31"/>
    <mergeCell ref="AQ32:AR32"/>
    <mergeCell ref="AR33:AR41"/>
    <mergeCell ref="AO42:AP42"/>
    <mergeCell ref="AQ43:AR43"/>
    <mergeCell ref="AR44:AR47"/>
    <mergeCell ref="AO48:AP48"/>
    <mergeCell ref="AQ49:AR49"/>
    <mergeCell ref="AO1:AR1"/>
    <mergeCell ref="AO2:AP2"/>
    <mergeCell ref="AQ4:AR4"/>
    <mergeCell ref="AR5:AR12"/>
    <mergeCell ref="AO13:AP13"/>
    <mergeCell ref="AQ14:AR14"/>
    <mergeCell ref="AR15:AR22"/>
    <mergeCell ref="AO23:AP23"/>
    <mergeCell ref="AQ24:AR24"/>
    <mergeCell ref="AN25:AN30"/>
    <mergeCell ref="AK31:AL31"/>
    <mergeCell ref="AM32:AN32"/>
    <mergeCell ref="AN33:AN41"/>
    <mergeCell ref="AK42:AL42"/>
    <mergeCell ref="AM43:AN43"/>
    <mergeCell ref="AN44:AN47"/>
    <mergeCell ref="AK48:AL48"/>
    <mergeCell ref="AM49:AN49"/>
    <mergeCell ref="AK1:AN1"/>
    <mergeCell ref="AK2:AL2"/>
    <mergeCell ref="AM4:AN4"/>
    <mergeCell ref="AN5:AN12"/>
    <mergeCell ref="AK13:AL13"/>
    <mergeCell ref="AM14:AN14"/>
    <mergeCell ref="AN15:AN22"/>
    <mergeCell ref="AK23:AL23"/>
    <mergeCell ref="AM24:AN24"/>
    <mergeCell ref="AI43:AJ43"/>
    <mergeCell ref="AJ33:AJ41"/>
    <mergeCell ref="AA32:AB32"/>
    <mergeCell ref="AE32:AF32"/>
    <mergeCell ref="AI32:AJ32"/>
    <mergeCell ref="U48:V48"/>
    <mergeCell ref="U1:X1"/>
    <mergeCell ref="U2:V2"/>
    <mergeCell ref="W4:X4"/>
    <mergeCell ref="X5:X12"/>
    <mergeCell ref="U13:V13"/>
    <mergeCell ref="W14:X14"/>
    <mergeCell ref="X15:X22"/>
    <mergeCell ref="AG31:AH31"/>
    <mergeCell ref="AG1:AJ1"/>
    <mergeCell ref="AI14:AJ14"/>
    <mergeCell ref="AG13:AH13"/>
    <mergeCell ref="AI24:AJ24"/>
    <mergeCell ref="AJ5:AJ12"/>
    <mergeCell ref="AI4:AJ4"/>
    <mergeCell ref="AE4:AF4"/>
    <mergeCell ref="AG2:AH2"/>
    <mergeCell ref="AJ25:AJ30"/>
    <mergeCell ref="W43:X43"/>
    <mergeCell ref="AJ15:AJ22"/>
    <mergeCell ref="I42:J42"/>
    <mergeCell ref="I2:J2"/>
    <mergeCell ref="K4:L4"/>
    <mergeCell ref="L5:L12"/>
    <mergeCell ref="I13:J13"/>
    <mergeCell ref="K14:L14"/>
    <mergeCell ref="L15:L22"/>
    <mergeCell ref="U23:V23"/>
    <mergeCell ref="W24:X24"/>
    <mergeCell ref="U31:V31"/>
    <mergeCell ref="AG42:AH42"/>
    <mergeCell ref="U42:V42"/>
    <mergeCell ref="O4:P4"/>
    <mergeCell ref="S4:T4"/>
    <mergeCell ref="AA4:AB4"/>
    <mergeCell ref="X33:X41"/>
    <mergeCell ref="AF33:AF41"/>
    <mergeCell ref="I31:J31"/>
    <mergeCell ref="L33:L41"/>
    <mergeCell ref="A42:B42"/>
    <mergeCell ref="E42:F42"/>
    <mergeCell ref="M42:N42"/>
    <mergeCell ref="D15:D22"/>
    <mergeCell ref="H15:H22"/>
    <mergeCell ref="P15:P22"/>
    <mergeCell ref="T15:T22"/>
    <mergeCell ref="AB15:AB22"/>
    <mergeCell ref="AF15:AF22"/>
    <mergeCell ref="AE49:AF49"/>
    <mergeCell ref="AI49:AJ49"/>
    <mergeCell ref="AG48:AH48"/>
    <mergeCell ref="D44:D47"/>
    <mergeCell ref="P44:P47"/>
    <mergeCell ref="T44:T47"/>
    <mergeCell ref="AB44:AB47"/>
    <mergeCell ref="AF44:AF47"/>
    <mergeCell ref="AJ44:AJ47"/>
    <mergeCell ref="H44:H47"/>
    <mergeCell ref="L44:L47"/>
    <mergeCell ref="W49:X49"/>
    <mergeCell ref="I48:J48"/>
    <mergeCell ref="K49:L49"/>
    <mergeCell ref="X44:X47"/>
    <mergeCell ref="C49:D49"/>
    <mergeCell ref="G49:H49"/>
    <mergeCell ref="O49:P49"/>
    <mergeCell ref="S49:T49"/>
    <mergeCell ref="AA49:AB49"/>
    <mergeCell ref="A13:B13"/>
    <mergeCell ref="E13:F13"/>
    <mergeCell ref="M13:N13"/>
    <mergeCell ref="Q13:R13"/>
    <mergeCell ref="Y13:Z13"/>
    <mergeCell ref="K43:L43"/>
    <mergeCell ref="C43:D43"/>
    <mergeCell ref="G43:H43"/>
    <mergeCell ref="O43:P43"/>
    <mergeCell ref="S43:T43"/>
    <mergeCell ref="AA43:AB43"/>
    <mergeCell ref="AE43:AF43"/>
    <mergeCell ref="A48:B48"/>
    <mergeCell ref="E48:F48"/>
    <mergeCell ref="M48:N48"/>
    <mergeCell ref="Q48:R48"/>
    <mergeCell ref="Y48:Z48"/>
    <mergeCell ref="AC48:AD48"/>
    <mergeCell ref="AC1:AF1"/>
    <mergeCell ref="I1:L1"/>
    <mergeCell ref="A31:B31"/>
    <mergeCell ref="E31:F31"/>
    <mergeCell ref="M31:N31"/>
    <mergeCell ref="Q31:R31"/>
    <mergeCell ref="Y31:Z31"/>
    <mergeCell ref="AC31:AD31"/>
    <mergeCell ref="D5:D12"/>
    <mergeCell ref="H5:H12"/>
    <mergeCell ref="P5:P12"/>
    <mergeCell ref="AC13:AD13"/>
    <mergeCell ref="C4:D4"/>
    <mergeCell ref="G4:H4"/>
    <mergeCell ref="D33:D41"/>
    <mergeCell ref="H33:H41"/>
    <mergeCell ref="P33:P41"/>
    <mergeCell ref="T33:T41"/>
    <mergeCell ref="AB33:AB41"/>
    <mergeCell ref="A1:D1"/>
    <mergeCell ref="E1:H1"/>
    <mergeCell ref="M1:P1"/>
    <mergeCell ref="Q1:T1"/>
    <mergeCell ref="Y1:AB1"/>
    <mergeCell ref="T5:T12"/>
    <mergeCell ref="AB5:AB12"/>
    <mergeCell ref="AF5:AF12"/>
    <mergeCell ref="C14:D14"/>
    <mergeCell ref="H25:H30"/>
    <mergeCell ref="D25:D30"/>
    <mergeCell ref="A2:B2"/>
    <mergeCell ref="E2:F2"/>
    <mergeCell ref="M2:N2"/>
    <mergeCell ref="Q2:R2"/>
    <mergeCell ref="Y2:Z2"/>
    <mergeCell ref="AC2:AD2"/>
    <mergeCell ref="G14:H14"/>
    <mergeCell ref="O14:P14"/>
    <mergeCell ref="S14:T14"/>
    <mergeCell ref="AA14:AB14"/>
    <mergeCell ref="AE14:AF14"/>
    <mergeCell ref="AF25:AF30"/>
    <mergeCell ref="AB25:AB30"/>
    <mergeCell ref="X25:X30"/>
    <mergeCell ref="T25:T30"/>
    <mergeCell ref="P25:P30"/>
    <mergeCell ref="L25:L30"/>
    <mergeCell ref="A23:B23"/>
    <mergeCell ref="C32:D32"/>
    <mergeCell ref="G32:H32"/>
    <mergeCell ref="K32:L32"/>
    <mergeCell ref="O32:P32"/>
    <mergeCell ref="S32:T32"/>
    <mergeCell ref="W32:X32"/>
    <mergeCell ref="A50:AZ50"/>
    <mergeCell ref="E23:F23"/>
    <mergeCell ref="M23:N23"/>
    <mergeCell ref="Q23:R23"/>
    <mergeCell ref="Y23:Z23"/>
    <mergeCell ref="AC23:AD23"/>
    <mergeCell ref="AG23:AH23"/>
    <mergeCell ref="I23:J23"/>
    <mergeCell ref="C24:D24"/>
    <mergeCell ref="G24:H24"/>
    <mergeCell ref="O24:P24"/>
    <mergeCell ref="S24:T24"/>
    <mergeCell ref="AA24:AB24"/>
    <mergeCell ref="AE24:AF24"/>
    <mergeCell ref="K24:L24"/>
    <mergeCell ref="Q42:R42"/>
    <mergeCell ref="Y42:Z42"/>
    <mergeCell ref="AC42:AD42"/>
  </mergeCells>
  <printOptions horizontalCentered="1" verticalCentered="1"/>
  <pageMargins left="0.39370078740157499" right="0.59055118110236204" top="0.31496062992126" bottom="0" header="0" footer="0"/>
  <pageSetup paperSize="9" scale="76" fitToWidth="0" pageOrder="overThenDown" orientation="landscape" r:id="rId1"/>
  <headerFooter alignWithMargins="0"/>
  <colBreaks count="2" manualBreakCount="2">
    <brk id="12" max="52" man="1"/>
    <brk id="24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65"/>
  <sheetViews>
    <sheetView zoomScale="70" zoomScaleNormal="70" zoomScaleSheetLayoutView="85" workbookViewId="0">
      <selection activeCell="A2" sqref="A2:B2"/>
    </sheetView>
  </sheetViews>
  <sheetFormatPr defaultRowHeight="18" x14ac:dyDescent="0.25"/>
  <cols>
    <col min="1" max="1" width="8.42578125" style="70" customWidth="1"/>
    <col min="2" max="2" width="52.28515625" style="70" customWidth="1"/>
    <col min="3" max="3" width="17" style="69" customWidth="1"/>
    <col min="4" max="7" width="10" style="70" customWidth="1"/>
    <col min="8" max="8" width="16.85546875" style="77" customWidth="1"/>
    <col min="9" max="11" width="28.140625" style="70" customWidth="1"/>
    <col min="12" max="16384" width="9.140625" style="70"/>
  </cols>
  <sheetData>
    <row r="1" spans="1:14" ht="21" customHeight="1" thickBot="1" x14ac:dyDescent="0.25">
      <c r="A1" s="219" t="s">
        <v>91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4" s="72" customFormat="1" ht="59.25" customHeight="1" thickBot="1" x14ac:dyDescent="0.25">
      <c r="A2" s="217" t="s">
        <v>71</v>
      </c>
      <c r="B2" s="218"/>
      <c r="C2" s="71" t="s">
        <v>37</v>
      </c>
      <c r="D2" s="71" t="s">
        <v>23</v>
      </c>
      <c r="E2" s="71" t="s">
        <v>24</v>
      </c>
      <c r="F2" s="71" t="s">
        <v>25</v>
      </c>
      <c r="G2" s="71" t="s">
        <v>26</v>
      </c>
      <c r="H2" s="71" t="s">
        <v>27</v>
      </c>
      <c r="I2" s="59" t="s">
        <v>38</v>
      </c>
      <c r="J2" s="60" t="s">
        <v>39</v>
      </c>
      <c r="K2" s="61" t="s">
        <v>40</v>
      </c>
    </row>
    <row r="3" spans="1:14" ht="85.5" customHeight="1" thickBot="1" x14ac:dyDescent="0.25">
      <c r="A3" s="220" t="s">
        <v>2</v>
      </c>
      <c r="B3" s="73" t="s">
        <v>42</v>
      </c>
      <c r="C3" s="94" t="s">
        <v>78</v>
      </c>
      <c r="D3" s="74">
        <f t="shared" ref="D3:D18" si="0">F3+E3</f>
        <v>400</v>
      </c>
      <c r="E3" s="74">
        <v>100</v>
      </c>
      <c r="F3" s="74">
        <v>300</v>
      </c>
      <c r="G3" s="74">
        <v>100</v>
      </c>
      <c r="H3" s="75">
        <f>(F3-G3)*0.8</f>
        <v>160</v>
      </c>
      <c r="I3" s="57">
        <v>603</v>
      </c>
      <c r="J3" s="58">
        <v>160</v>
      </c>
      <c r="K3" s="38">
        <v>0</v>
      </c>
    </row>
    <row r="4" spans="1:14" ht="85.5" customHeight="1" x14ac:dyDescent="0.2">
      <c r="A4" s="220"/>
      <c r="B4" s="221" t="s">
        <v>43</v>
      </c>
      <c r="C4" s="95" t="s">
        <v>79</v>
      </c>
      <c r="D4" s="21">
        <f t="shared" si="0"/>
        <v>800</v>
      </c>
      <c r="E4" s="22">
        <v>100</v>
      </c>
      <c r="F4" s="22">
        <v>700</v>
      </c>
      <c r="G4" s="22">
        <v>150</v>
      </c>
      <c r="H4" s="51">
        <f>F4-G4</f>
        <v>550</v>
      </c>
      <c r="I4" s="36">
        <v>289</v>
      </c>
      <c r="J4" s="37">
        <v>289</v>
      </c>
      <c r="K4" s="38">
        <f t="shared" ref="K4:K9" si="1">H4-J4</f>
        <v>261</v>
      </c>
      <c r="N4" s="103"/>
    </row>
    <row r="5" spans="1:14" ht="85.5" customHeight="1" x14ac:dyDescent="0.2">
      <c r="A5" s="220"/>
      <c r="B5" s="222"/>
      <c r="C5" s="96">
        <v>42919</v>
      </c>
      <c r="D5" s="23">
        <f>E5+F5</f>
        <v>750</v>
      </c>
      <c r="E5" s="24">
        <v>100</v>
      </c>
      <c r="F5" s="24">
        <v>650</v>
      </c>
      <c r="G5" s="24">
        <v>150</v>
      </c>
      <c r="H5" s="53">
        <f>F5-G5</f>
        <v>500</v>
      </c>
      <c r="I5" s="36">
        <v>269</v>
      </c>
      <c r="J5" s="37">
        <v>269</v>
      </c>
      <c r="K5" s="38">
        <f t="shared" si="1"/>
        <v>231</v>
      </c>
    </row>
    <row r="6" spans="1:14" ht="85.5" customHeight="1" x14ac:dyDescent="0.2">
      <c r="A6" s="220"/>
      <c r="B6" s="222"/>
      <c r="C6" s="96">
        <v>42920</v>
      </c>
      <c r="D6" s="23">
        <f t="shared" ref="D6:D8" si="2">E6+F6</f>
        <v>800</v>
      </c>
      <c r="E6" s="24">
        <v>100</v>
      </c>
      <c r="F6" s="24">
        <v>700</v>
      </c>
      <c r="G6" s="24">
        <v>150</v>
      </c>
      <c r="H6" s="53">
        <f t="shared" ref="H6:H8" si="3">F6-G6</f>
        <v>550</v>
      </c>
      <c r="I6" s="36">
        <v>289</v>
      </c>
      <c r="J6" s="37">
        <v>289</v>
      </c>
      <c r="K6" s="38">
        <f t="shared" si="1"/>
        <v>261</v>
      </c>
    </row>
    <row r="7" spans="1:14" ht="85.5" customHeight="1" x14ac:dyDescent="0.2">
      <c r="A7" s="220"/>
      <c r="B7" s="222"/>
      <c r="C7" s="96" t="s">
        <v>80</v>
      </c>
      <c r="D7" s="23">
        <f t="shared" si="2"/>
        <v>750</v>
      </c>
      <c r="E7" s="24">
        <v>100</v>
      </c>
      <c r="F7" s="24">
        <v>650</v>
      </c>
      <c r="G7" s="24">
        <v>150</v>
      </c>
      <c r="H7" s="53">
        <f t="shared" si="3"/>
        <v>500</v>
      </c>
      <c r="I7" s="36">
        <v>259</v>
      </c>
      <c r="J7" s="37">
        <v>259</v>
      </c>
      <c r="K7" s="38">
        <f t="shared" si="1"/>
        <v>241</v>
      </c>
    </row>
    <row r="8" spans="1:14" ht="85.5" customHeight="1" x14ac:dyDescent="0.2">
      <c r="A8" s="220"/>
      <c r="B8" s="222"/>
      <c r="C8" s="96" t="s">
        <v>81</v>
      </c>
      <c r="D8" s="23">
        <f t="shared" si="2"/>
        <v>800</v>
      </c>
      <c r="E8" s="24">
        <v>100</v>
      </c>
      <c r="F8" s="24">
        <v>700</v>
      </c>
      <c r="G8" s="24">
        <v>150</v>
      </c>
      <c r="H8" s="53">
        <f t="shared" si="3"/>
        <v>550</v>
      </c>
      <c r="I8" s="36">
        <v>259</v>
      </c>
      <c r="J8" s="37">
        <v>259</v>
      </c>
      <c r="K8" s="38">
        <f t="shared" si="1"/>
        <v>291</v>
      </c>
    </row>
    <row r="9" spans="1:14" ht="85.5" customHeight="1" thickBot="1" x14ac:dyDescent="0.25">
      <c r="A9" s="220"/>
      <c r="B9" s="222"/>
      <c r="C9" s="97" t="s">
        <v>82</v>
      </c>
      <c r="D9" s="19">
        <f t="shared" si="0"/>
        <v>500</v>
      </c>
      <c r="E9" s="20">
        <v>100</v>
      </c>
      <c r="F9" s="20">
        <v>400</v>
      </c>
      <c r="G9" s="20">
        <v>150</v>
      </c>
      <c r="H9" s="52">
        <f>F9-G9</f>
        <v>250</v>
      </c>
      <c r="I9" s="36">
        <v>229</v>
      </c>
      <c r="J9" s="37">
        <v>229</v>
      </c>
      <c r="K9" s="38">
        <f t="shared" si="1"/>
        <v>21</v>
      </c>
    </row>
    <row r="10" spans="1:14" ht="85.5" customHeight="1" x14ac:dyDescent="0.2">
      <c r="A10" s="220"/>
      <c r="B10" s="221" t="s">
        <v>44</v>
      </c>
      <c r="C10" s="95" t="s">
        <v>79</v>
      </c>
      <c r="D10" s="21">
        <f t="shared" si="0"/>
        <v>350</v>
      </c>
      <c r="E10" s="22">
        <v>100</v>
      </c>
      <c r="F10" s="22">
        <v>250</v>
      </c>
      <c r="G10" s="22">
        <v>50</v>
      </c>
      <c r="H10" s="51">
        <f t="shared" ref="H10" si="4">F10-G10</f>
        <v>200</v>
      </c>
      <c r="I10" s="36">
        <v>505</v>
      </c>
      <c r="J10" s="37">
        <v>200</v>
      </c>
      <c r="K10" s="38">
        <v>0</v>
      </c>
    </row>
    <row r="11" spans="1:14" ht="85.5" customHeight="1" x14ac:dyDescent="0.2">
      <c r="A11" s="220"/>
      <c r="B11" s="222"/>
      <c r="C11" s="97">
        <v>42919</v>
      </c>
      <c r="D11" s="19">
        <f t="shared" si="0"/>
        <v>150</v>
      </c>
      <c r="E11" s="20">
        <v>100</v>
      </c>
      <c r="F11" s="20">
        <v>50</v>
      </c>
      <c r="G11" s="20">
        <v>50</v>
      </c>
      <c r="H11" s="53">
        <f>F11-G11</f>
        <v>0</v>
      </c>
      <c r="I11" s="36">
        <v>0</v>
      </c>
      <c r="J11" s="37">
        <v>0</v>
      </c>
      <c r="K11" s="38">
        <v>0</v>
      </c>
    </row>
    <row r="12" spans="1:14" ht="85.5" customHeight="1" x14ac:dyDescent="0.2">
      <c r="A12" s="220"/>
      <c r="B12" s="222"/>
      <c r="C12" s="96">
        <v>42920</v>
      </c>
      <c r="D12" s="23">
        <f t="shared" si="0"/>
        <v>350</v>
      </c>
      <c r="E12" s="24">
        <v>100</v>
      </c>
      <c r="F12" s="24">
        <v>250</v>
      </c>
      <c r="G12" s="24">
        <v>50</v>
      </c>
      <c r="H12" s="53">
        <f>F12-G12</f>
        <v>200</v>
      </c>
      <c r="I12" s="36">
        <v>505</v>
      </c>
      <c r="J12" s="37">
        <v>200</v>
      </c>
      <c r="K12" s="38">
        <v>0</v>
      </c>
    </row>
    <row r="13" spans="1:14" ht="85.5" customHeight="1" x14ac:dyDescent="0.2">
      <c r="A13" s="220"/>
      <c r="B13" s="222"/>
      <c r="C13" s="96" t="s">
        <v>80</v>
      </c>
      <c r="D13" s="23">
        <f t="shared" si="0"/>
        <v>150</v>
      </c>
      <c r="E13" s="24">
        <v>100</v>
      </c>
      <c r="F13" s="24">
        <v>50</v>
      </c>
      <c r="G13" s="24">
        <v>50</v>
      </c>
      <c r="H13" s="53">
        <f>F13-G13</f>
        <v>0</v>
      </c>
      <c r="I13" s="36">
        <v>0</v>
      </c>
      <c r="J13" s="37">
        <v>0</v>
      </c>
      <c r="K13" s="38">
        <v>0</v>
      </c>
    </row>
    <row r="14" spans="1:14" ht="85.5" customHeight="1" x14ac:dyDescent="0.2">
      <c r="A14" s="220"/>
      <c r="B14" s="222"/>
      <c r="C14" s="96" t="s">
        <v>83</v>
      </c>
      <c r="D14" s="23">
        <f t="shared" si="0"/>
        <v>250</v>
      </c>
      <c r="E14" s="24">
        <v>100</v>
      </c>
      <c r="F14" s="24">
        <v>150</v>
      </c>
      <c r="G14" s="24">
        <v>50</v>
      </c>
      <c r="H14" s="53">
        <f t="shared" ref="H14:H18" si="5">F14-G14</f>
        <v>100</v>
      </c>
      <c r="I14" s="36">
        <v>355</v>
      </c>
      <c r="J14" s="37">
        <v>100</v>
      </c>
      <c r="K14" s="38">
        <v>0</v>
      </c>
    </row>
    <row r="15" spans="1:14" ht="85.5" customHeight="1" x14ac:dyDescent="0.2">
      <c r="A15" s="220"/>
      <c r="B15" s="222"/>
      <c r="C15" s="96" t="s">
        <v>84</v>
      </c>
      <c r="D15" s="23">
        <f t="shared" si="0"/>
        <v>350</v>
      </c>
      <c r="E15" s="24">
        <v>100</v>
      </c>
      <c r="F15" s="24">
        <v>250</v>
      </c>
      <c r="G15" s="24">
        <v>50</v>
      </c>
      <c r="H15" s="53">
        <f t="shared" si="5"/>
        <v>200</v>
      </c>
      <c r="I15" s="36">
        <v>505</v>
      </c>
      <c r="J15" s="37">
        <v>200</v>
      </c>
      <c r="K15" s="38">
        <v>0</v>
      </c>
    </row>
    <row r="16" spans="1:14" ht="85.5" customHeight="1" x14ac:dyDescent="0.2">
      <c r="A16" s="220"/>
      <c r="B16" s="222"/>
      <c r="C16" s="96" t="s">
        <v>85</v>
      </c>
      <c r="D16" s="23">
        <f t="shared" si="0"/>
        <v>250</v>
      </c>
      <c r="E16" s="24">
        <v>100</v>
      </c>
      <c r="F16" s="24">
        <v>150</v>
      </c>
      <c r="G16" s="24">
        <v>50</v>
      </c>
      <c r="H16" s="53">
        <f t="shared" si="5"/>
        <v>100</v>
      </c>
      <c r="I16" s="36">
        <v>355</v>
      </c>
      <c r="J16" s="37">
        <v>100</v>
      </c>
      <c r="K16" s="38">
        <v>0</v>
      </c>
    </row>
    <row r="17" spans="1:11" ht="85.5" customHeight="1" x14ac:dyDescent="0.2">
      <c r="A17" s="220"/>
      <c r="B17" s="222"/>
      <c r="C17" s="96" t="s">
        <v>86</v>
      </c>
      <c r="D17" s="23">
        <f t="shared" si="0"/>
        <v>350</v>
      </c>
      <c r="E17" s="24">
        <v>100</v>
      </c>
      <c r="F17" s="24">
        <v>250</v>
      </c>
      <c r="G17" s="24">
        <v>50</v>
      </c>
      <c r="H17" s="53">
        <f t="shared" si="5"/>
        <v>200</v>
      </c>
      <c r="I17" s="36">
        <v>515</v>
      </c>
      <c r="J17" s="37">
        <v>200</v>
      </c>
      <c r="K17" s="38">
        <v>0</v>
      </c>
    </row>
    <row r="18" spans="1:11" ht="85.5" customHeight="1" thickBot="1" x14ac:dyDescent="0.25">
      <c r="A18" s="220"/>
      <c r="B18" s="222"/>
      <c r="C18" s="96">
        <v>42947</v>
      </c>
      <c r="D18" s="23">
        <f t="shared" si="0"/>
        <v>250</v>
      </c>
      <c r="E18" s="24">
        <v>100</v>
      </c>
      <c r="F18" s="24">
        <v>150</v>
      </c>
      <c r="G18" s="24">
        <v>50</v>
      </c>
      <c r="H18" s="53">
        <f t="shared" si="5"/>
        <v>100</v>
      </c>
      <c r="I18" s="36">
        <v>355</v>
      </c>
      <c r="J18" s="37">
        <v>100</v>
      </c>
      <c r="K18" s="38">
        <v>0</v>
      </c>
    </row>
    <row r="19" spans="1:11" ht="85.5" customHeight="1" thickBot="1" x14ac:dyDescent="0.25">
      <c r="A19" s="223" t="s">
        <v>28</v>
      </c>
      <c r="B19" s="33" t="s">
        <v>45</v>
      </c>
      <c r="C19" s="98" t="s">
        <v>78</v>
      </c>
      <c r="D19" s="34">
        <f t="shared" ref="D19:D28" si="6">E19+F19</f>
        <v>350</v>
      </c>
      <c r="E19" s="34">
        <v>100</v>
      </c>
      <c r="F19" s="34">
        <v>250</v>
      </c>
      <c r="G19" s="34">
        <v>100</v>
      </c>
      <c r="H19" s="54">
        <f>(F19-G19)*0.8</f>
        <v>120</v>
      </c>
      <c r="I19" s="36">
        <v>421</v>
      </c>
      <c r="J19" s="37">
        <v>120</v>
      </c>
      <c r="K19" s="38">
        <v>0</v>
      </c>
    </row>
    <row r="20" spans="1:11" ht="85.5" customHeight="1" x14ac:dyDescent="0.2">
      <c r="A20" s="224"/>
      <c r="B20" s="225" t="s">
        <v>46</v>
      </c>
      <c r="C20" s="99" t="s">
        <v>87</v>
      </c>
      <c r="D20" s="25">
        <f t="shared" si="6"/>
        <v>500</v>
      </c>
      <c r="E20" s="25">
        <v>100</v>
      </c>
      <c r="F20" s="25">
        <v>400</v>
      </c>
      <c r="G20" s="25">
        <v>200</v>
      </c>
      <c r="H20" s="55">
        <f>F20-G20</f>
        <v>200</v>
      </c>
      <c r="I20" s="36">
        <v>586</v>
      </c>
      <c r="J20" s="37">
        <v>200</v>
      </c>
      <c r="K20" s="38">
        <v>0</v>
      </c>
    </row>
    <row r="21" spans="1:11" ht="85.5" customHeight="1" x14ac:dyDescent="0.2">
      <c r="A21" s="224"/>
      <c r="B21" s="226"/>
      <c r="C21" s="100">
        <v>42922</v>
      </c>
      <c r="D21" s="35">
        <f t="shared" si="6"/>
        <v>400</v>
      </c>
      <c r="E21" s="35">
        <v>100</v>
      </c>
      <c r="F21" s="35">
        <v>300</v>
      </c>
      <c r="G21" s="35">
        <v>200</v>
      </c>
      <c r="H21" s="56">
        <f>F21-G21</f>
        <v>100</v>
      </c>
      <c r="I21" s="36">
        <v>476</v>
      </c>
      <c r="J21" s="37">
        <v>100</v>
      </c>
      <c r="K21" s="38">
        <v>0</v>
      </c>
    </row>
    <row r="22" spans="1:11" ht="85.5" customHeight="1" x14ac:dyDescent="0.2">
      <c r="A22" s="224"/>
      <c r="B22" s="226"/>
      <c r="C22" s="101" t="s">
        <v>88</v>
      </c>
      <c r="D22" s="35">
        <f t="shared" si="6"/>
        <v>500</v>
      </c>
      <c r="E22" s="35">
        <v>100</v>
      </c>
      <c r="F22" s="35">
        <v>400</v>
      </c>
      <c r="G22" s="35">
        <v>200</v>
      </c>
      <c r="H22" s="56">
        <f t="shared" ref="H22:H28" si="7">F22-G22</f>
        <v>200</v>
      </c>
      <c r="I22" s="36">
        <v>586</v>
      </c>
      <c r="J22" s="37">
        <v>200</v>
      </c>
      <c r="K22" s="38">
        <v>0</v>
      </c>
    </row>
    <row r="23" spans="1:11" ht="85.5" customHeight="1" x14ac:dyDescent="0.2">
      <c r="A23" s="224"/>
      <c r="B23" s="226"/>
      <c r="C23" s="101" t="s">
        <v>89</v>
      </c>
      <c r="D23" s="35">
        <f t="shared" si="6"/>
        <v>400</v>
      </c>
      <c r="E23" s="35">
        <v>100</v>
      </c>
      <c r="F23" s="35">
        <v>300</v>
      </c>
      <c r="G23" s="35">
        <v>200</v>
      </c>
      <c r="H23" s="56">
        <f t="shared" si="7"/>
        <v>100</v>
      </c>
      <c r="I23" s="36">
        <v>481</v>
      </c>
      <c r="J23" s="37">
        <v>100</v>
      </c>
      <c r="K23" s="38">
        <v>0</v>
      </c>
    </row>
    <row r="24" spans="1:11" ht="85.5" customHeight="1" x14ac:dyDescent="0.2">
      <c r="A24" s="224"/>
      <c r="B24" s="226"/>
      <c r="C24" s="101" t="s">
        <v>90</v>
      </c>
      <c r="D24" s="35">
        <f t="shared" si="6"/>
        <v>500</v>
      </c>
      <c r="E24" s="35">
        <v>100</v>
      </c>
      <c r="F24" s="35">
        <v>400</v>
      </c>
      <c r="G24" s="35">
        <v>200</v>
      </c>
      <c r="H24" s="56">
        <f t="shared" si="7"/>
        <v>200</v>
      </c>
      <c r="I24" s="36">
        <v>586</v>
      </c>
      <c r="J24" s="37">
        <v>200</v>
      </c>
      <c r="K24" s="38">
        <v>0</v>
      </c>
    </row>
    <row r="25" spans="1:11" ht="85.5" customHeight="1" x14ac:dyDescent="0.2">
      <c r="A25" s="224"/>
      <c r="B25" s="226"/>
      <c r="C25" s="101" t="s">
        <v>85</v>
      </c>
      <c r="D25" s="35">
        <f t="shared" si="6"/>
        <v>450</v>
      </c>
      <c r="E25" s="35">
        <v>100</v>
      </c>
      <c r="F25" s="35">
        <v>350</v>
      </c>
      <c r="G25" s="35">
        <v>200</v>
      </c>
      <c r="H25" s="56">
        <f t="shared" si="7"/>
        <v>150</v>
      </c>
      <c r="I25" s="36">
        <v>534</v>
      </c>
      <c r="J25" s="37">
        <v>150</v>
      </c>
      <c r="K25" s="38">
        <v>0</v>
      </c>
    </row>
    <row r="26" spans="1:11" ht="85.5" customHeight="1" x14ac:dyDescent="0.2">
      <c r="A26" s="224"/>
      <c r="B26" s="226"/>
      <c r="C26" s="101" t="s">
        <v>86</v>
      </c>
      <c r="D26" s="35">
        <f t="shared" si="6"/>
        <v>500</v>
      </c>
      <c r="E26" s="35">
        <v>100</v>
      </c>
      <c r="F26" s="35">
        <v>400</v>
      </c>
      <c r="G26" s="35">
        <v>200</v>
      </c>
      <c r="H26" s="56">
        <f t="shared" si="7"/>
        <v>200</v>
      </c>
      <c r="I26" s="36">
        <v>581</v>
      </c>
      <c r="J26" s="37">
        <v>200</v>
      </c>
      <c r="K26" s="38">
        <v>0</v>
      </c>
    </row>
    <row r="27" spans="1:11" ht="85.5" customHeight="1" thickBot="1" x14ac:dyDescent="0.25">
      <c r="A27" s="224"/>
      <c r="B27" s="226"/>
      <c r="C27" s="100">
        <v>42947</v>
      </c>
      <c r="D27" s="35">
        <f t="shared" si="6"/>
        <v>400</v>
      </c>
      <c r="E27" s="35">
        <v>100</v>
      </c>
      <c r="F27" s="35">
        <v>300</v>
      </c>
      <c r="G27" s="35">
        <v>200</v>
      </c>
      <c r="H27" s="56">
        <f t="shared" si="7"/>
        <v>100</v>
      </c>
      <c r="I27" s="36">
        <v>466</v>
      </c>
      <c r="J27" s="37">
        <v>100</v>
      </c>
      <c r="K27" s="38">
        <v>0</v>
      </c>
    </row>
    <row r="28" spans="1:11" ht="85.5" customHeight="1" thickBot="1" x14ac:dyDescent="0.25">
      <c r="A28" s="224"/>
      <c r="B28" s="33" t="s">
        <v>47</v>
      </c>
      <c r="C28" s="102" t="s">
        <v>78</v>
      </c>
      <c r="D28" s="76">
        <f t="shared" si="6"/>
        <v>150</v>
      </c>
      <c r="E28" s="76">
        <v>100</v>
      </c>
      <c r="F28" s="76">
        <v>50</v>
      </c>
      <c r="G28" s="76">
        <v>50</v>
      </c>
      <c r="H28" s="54">
        <f t="shared" si="7"/>
        <v>0</v>
      </c>
      <c r="I28" s="36">
        <v>0</v>
      </c>
      <c r="J28" s="37">
        <v>0</v>
      </c>
      <c r="K28" s="38">
        <v>0</v>
      </c>
    </row>
    <row r="29" spans="1:11" ht="15.95" customHeight="1" x14ac:dyDescent="0.2">
      <c r="A29" s="215"/>
      <c r="B29" s="216"/>
      <c r="C29" s="216"/>
      <c r="D29" s="216"/>
      <c r="E29" s="216"/>
      <c r="F29" s="216"/>
      <c r="G29" s="216"/>
      <c r="H29" s="216"/>
    </row>
    <row r="30" spans="1:11" ht="15.75" x14ac:dyDescent="0.25">
      <c r="H30" s="70"/>
    </row>
    <row r="32" spans="1:11" ht="15.75" customHeight="1" x14ac:dyDescent="0.25"/>
    <row r="45" ht="15.75" customHeight="1" x14ac:dyDescent="0.25"/>
    <row r="55" ht="12.75" customHeight="1" x14ac:dyDescent="0.25"/>
    <row r="56" ht="12.7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8" ht="12.75" customHeight="1" x14ac:dyDescent="0.25"/>
    <row r="89" ht="12.7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2.7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21" ht="12.75" customHeight="1" x14ac:dyDescent="0.25"/>
    <row r="122" ht="12.7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4" ht="26.25" customHeight="1" x14ac:dyDescent="0.25"/>
    <row r="157" ht="27" customHeight="1" x14ac:dyDescent="0.25"/>
    <row r="158" ht="24.75" customHeight="1" x14ac:dyDescent="0.25"/>
    <row r="159" ht="25.5" customHeight="1" x14ac:dyDescent="0.25"/>
    <row r="160" ht="25.5" customHeight="1" x14ac:dyDescent="0.25"/>
    <row r="165" ht="12.75" customHeight="1" x14ac:dyDescent="0.25"/>
  </sheetData>
  <mergeCells count="8">
    <mergeCell ref="A29:H29"/>
    <mergeCell ref="A2:B2"/>
    <mergeCell ref="A1:K1"/>
    <mergeCell ref="A3:A18"/>
    <mergeCell ref="B4:B9"/>
    <mergeCell ref="B10:B18"/>
    <mergeCell ref="A19:A28"/>
    <mergeCell ref="B20:B27"/>
  </mergeCells>
  <pageMargins left="0.55000000000000004" right="0.27559055118110198" top="0.66" bottom="0.3" header="0" footer="0"/>
  <pageSetup paperSize="9" scale="49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traderi</vt:lpstr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2017-04-20T05:44:30Z</cp:lastPrinted>
  <dcterms:created xsi:type="dcterms:W3CDTF">2005-06-22T10:45:23Z</dcterms:created>
  <dcterms:modified xsi:type="dcterms:W3CDTF">2017-08-21T13:08:50Z</dcterms:modified>
</cp:coreProperties>
</file>